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6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J99" s="1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E5"/>
  <c r="AF5"/>
  <c r="AG5"/>
  <c r="AH5"/>
  <c r="AB5" i="62" s="1"/>
  <c r="AI5" i="14"/>
  <c r="AJ5"/>
  <c r="AE6"/>
  <c r="AF6"/>
  <c r="AG6"/>
  <c r="AH6"/>
  <c r="AI6"/>
  <c r="AJ6"/>
  <c r="AE7"/>
  <c r="AB7" i="61" s="1"/>
  <c r="AF7" i="14"/>
  <c r="AG7"/>
  <c r="AH7"/>
  <c r="AI7"/>
  <c r="AB7" i="63" s="1"/>
  <c r="AJ7" i="14"/>
  <c r="AE8"/>
  <c r="AF8"/>
  <c r="AB8" i="61" s="1"/>
  <c r="AG8" i="14"/>
  <c r="AH8"/>
  <c r="AI8"/>
  <c r="AJ8"/>
  <c r="AB8" i="63" s="1"/>
  <c r="AE9" i="14"/>
  <c r="AF9"/>
  <c r="AG9"/>
  <c r="AH9"/>
  <c r="AB9" i="62" s="1"/>
  <c r="AI9" i="14"/>
  <c r="AJ9"/>
  <c r="AE10"/>
  <c r="AF10"/>
  <c r="AG10"/>
  <c r="AB10" i="62" s="1"/>
  <c r="AH10" i="14"/>
  <c r="AI10"/>
  <c r="AJ10"/>
  <c r="AE11"/>
  <c r="AF11"/>
  <c r="AG11"/>
  <c r="AH11"/>
  <c r="AI11"/>
  <c r="AJ11"/>
  <c r="AE12"/>
  <c r="AF12"/>
  <c r="AB12" i="61" s="1"/>
  <c r="AG12" i="14"/>
  <c r="AH12"/>
  <c r="AI12"/>
  <c r="AJ12"/>
  <c r="AE13"/>
  <c r="AF13"/>
  <c r="AG13"/>
  <c r="AH13"/>
  <c r="AB13" i="62" s="1"/>
  <c r="AI13" i="14"/>
  <c r="AJ13"/>
  <c r="AE14"/>
  <c r="AF14"/>
  <c r="AG14"/>
  <c r="AB14" i="62" s="1"/>
  <c r="AH14" i="14"/>
  <c r="AI14"/>
  <c r="AJ14"/>
  <c r="AE15"/>
  <c r="AB15" i="61" s="1"/>
  <c r="AF15" i="14"/>
  <c r="AG15"/>
  <c r="AH15"/>
  <c r="AI15"/>
  <c r="AB15" i="63" s="1"/>
  <c r="AJ15" i="14"/>
  <c r="AE16"/>
  <c r="AF16"/>
  <c r="AB16" i="61" s="1"/>
  <c r="AG16" i="14"/>
  <c r="AH16"/>
  <c r="AI16"/>
  <c r="AJ16"/>
  <c r="AB16" i="63" s="1"/>
  <c r="AE17" i="14"/>
  <c r="AF17"/>
  <c r="AG17"/>
  <c r="AH17"/>
  <c r="AB17" i="62" s="1"/>
  <c r="AI17" i="14"/>
  <c r="AJ17"/>
  <c r="AE18"/>
  <c r="AF18"/>
  <c r="AG18"/>
  <c r="AB18" i="62" s="1"/>
  <c r="AH18" i="14"/>
  <c r="AI18"/>
  <c r="AJ18"/>
  <c r="AE19"/>
  <c r="AF19"/>
  <c r="AG19"/>
  <c r="AH19"/>
  <c r="AI19"/>
  <c r="AJ19"/>
  <c r="AE20"/>
  <c r="AF20"/>
  <c r="AB20" i="61" s="1"/>
  <c r="AG20" i="14"/>
  <c r="AH20"/>
  <c r="AI20"/>
  <c r="AJ20"/>
  <c r="AE21"/>
  <c r="AF21"/>
  <c r="AG21"/>
  <c r="AH21"/>
  <c r="AI21"/>
  <c r="AJ21"/>
  <c r="AE22"/>
  <c r="AF22"/>
  <c r="AG22"/>
  <c r="AB22" i="62" s="1"/>
  <c r="AH22" i="14"/>
  <c r="AI22"/>
  <c r="AJ22"/>
  <c r="AB22" i="63" s="1"/>
  <c r="AE23" i="14"/>
  <c r="AB23" i="61" s="1"/>
  <c r="AF23" i="14"/>
  <c r="AG23"/>
  <c r="AH23"/>
  <c r="AI23"/>
  <c r="AB23" i="63" s="1"/>
  <c r="AJ23" i="14"/>
  <c r="AE24"/>
  <c r="AF24"/>
  <c r="AB24" i="61" s="1"/>
  <c r="AG24" i="14"/>
  <c r="AH24"/>
  <c r="AI24"/>
  <c r="AJ24"/>
  <c r="AB24" i="63" s="1"/>
  <c r="AE25" i="14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B28" i="61" s="1"/>
  <c r="AG28" i="14"/>
  <c r="AH28"/>
  <c r="AI28"/>
  <c r="AJ28"/>
  <c r="AE29"/>
  <c r="AF29"/>
  <c r="AG29"/>
  <c r="AH29"/>
  <c r="AB29" i="62" s="1"/>
  <c r="AI29" i="14"/>
  <c r="AJ29"/>
  <c r="AE30"/>
  <c r="AF30"/>
  <c r="AG30"/>
  <c r="AH30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B32" i="61" s="1"/>
  <c r="AG32" i="14"/>
  <c r="AH32"/>
  <c r="AI32"/>
  <c r="AJ32"/>
  <c r="AB32" i="63" s="1"/>
  <c r="AE33" i="14"/>
  <c r="AF33"/>
  <c r="AG33"/>
  <c r="AH33"/>
  <c r="AB33" i="62" s="1"/>
  <c r="AI33" i="14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B36" i="61" s="1"/>
  <c r="AG36" i="14"/>
  <c r="AH36"/>
  <c r="AI36"/>
  <c r="AJ36"/>
  <c r="AE37"/>
  <c r="AF37"/>
  <c r="AG37"/>
  <c r="AH37"/>
  <c r="AB37" i="62" s="1"/>
  <c r="AI37" i="14"/>
  <c r="AJ37"/>
  <c r="AE38"/>
  <c r="AF38"/>
  <c r="AG38"/>
  <c r="AH38"/>
  <c r="AI38"/>
  <c r="AJ38"/>
  <c r="AB38" i="63" s="1"/>
  <c r="AE39" i="14"/>
  <c r="AB39" i="61" s="1"/>
  <c r="AF39" i="14"/>
  <c r="AG39"/>
  <c r="AH39"/>
  <c r="AI39"/>
  <c r="AB39" i="63" s="1"/>
  <c r="AJ39" i="14"/>
  <c r="AE40"/>
  <c r="AF40"/>
  <c r="AB40" i="61" s="1"/>
  <c r="AG40" i="14"/>
  <c r="AH40"/>
  <c r="AI40"/>
  <c r="AJ40"/>
  <c r="AB40" i="63" s="1"/>
  <c r="AE41" i="14"/>
  <c r="AF41"/>
  <c r="AG41"/>
  <c r="AH41"/>
  <c r="AB41" i="62" s="1"/>
  <c r="AI41" i="14"/>
  <c r="AJ41"/>
  <c r="AE42"/>
  <c r="AF42"/>
  <c r="AG42"/>
  <c r="AB42" i="62" s="1"/>
  <c r="AH42" i="14"/>
  <c r="AI42"/>
  <c r="AJ42"/>
  <c r="AB42" i="63" s="1"/>
  <c r="AE43" i="14"/>
  <c r="AF43"/>
  <c r="AG43"/>
  <c r="AH43"/>
  <c r="AI43"/>
  <c r="AJ43"/>
  <c r="AE44"/>
  <c r="AF44"/>
  <c r="AB44" i="61" s="1"/>
  <c r="AG44" i="14"/>
  <c r="AH44"/>
  <c r="AI44"/>
  <c r="AJ44"/>
  <c r="AE45"/>
  <c r="AF45"/>
  <c r="AG45"/>
  <c r="AH45"/>
  <c r="AB45" i="62" s="1"/>
  <c r="AI45" i="14"/>
  <c r="AJ45"/>
  <c r="AE46"/>
  <c r="AF46"/>
  <c r="AG46"/>
  <c r="AB46" i="62" s="1"/>
  <c r="AH46" i="14"/>
  <c r="AI46"/>
  <c r="AJ46"/>
  <c r="AE47"/>
  <c r="AB47" i="61" s="1"/>
  <c r="AF47" i="14"/>
  <c r="AG47"/>
  <c r="AH47"/>
  <c r="AI47"/>
  <c r="AB47" i="63" s="1"/>
  <c r="AJ47" i="14"/>
  <c r="AE48"/>
  <c r="AF48"/>
  <c r="AB48" i="61" s="1"/>
  <c r="AG48" i="14"/>
  <c r="AH48"/>
  <c r="AI48"/>
  <c r="AJ48"/>
  <c r="AB48" i="63" s="1"/>
  <c r="AE49" i="14"/>
  <c r="AF49"/>
  <c r="AG49"/>
  <c r="AH49"/>
  <c r="AB49" i="62" s="1"/>
  <c r="AI49" i="14"/>
  <c r="AJ49"/>
  <c r="AE50"/>
  <c r="AF50"/>
  <c r="AG50"/>
  <c r="AB50" i="62" s="1"/>
  <c r="AH50" i="14"/>
  <c r="AI50"/>
  <c r="AJ50"/>
  <c r="AB50" i="63" s="1"/>
  <c r="AE51" i="14"/>
  <c r="AF51"/>
  <c r="AG51"/>
  <c r="AH51"/>
  <c r="AI51"/>
  <c r="AJ51"/>
  <c r="AE52"/>
  <c r="AF52"/>
  <c r="AB52" i="61" s="1"/>
  <c r="AG52" i="14"/>
  <c r="AH52"/>
  <c r="AI52"/>
  <c r="AJ52"/>
  <c r="AE53"/>
  <c r="AF53"/>
  <c r="AG53"/>
  <c r="AH53"/>
  <c r="AI53"/>
  <c r="AJ53"/>
  <c r="AE54"/>
  <c r="AF54"/>
  <c r="AG54"/>
  <c r="AB54" i="62" s="1"/>
  <c r="AH54" i="14"/>
  <c r="AI54"/>
  <c r="AJ54"/>
  <c r="AB54" i="63" s="1"/>
  <c r="AE55" i="14"/>
  <c r="AB55" i="61" s="1"/>
  <c r="AF55" i="14"/>
  <c r="AG55"/>
  <c r="AH55"/>
  <c r="AI55"/>
  <c r="AB55" i="63" s="1"/>
  <c r="AJ55" i="14"/>
  <c r="AE56"/>
  <c r="AF56"/>
  <c r="AB56" i="61" s="1"/>
  <c r="AG56" i="14"/>
  <c r="AH56"/>
  <c r="AI56"/>
  <c r="AJ56"/>
  <c r="AB56" i="63" s="1"/>
  <c r="AE57" i="14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B60" i="61" s="1"/>
  <c r="AG60" i="14"/>
  <c r="AH60"/>
  <c r="AI60"/>
  <c r="AJ60"/>
  <c r="AE61"/>
  <c r="AF61"/>
  <c r="AG61"/>
  <c r="AH61"/>
  <c r="AB61" i="62" s="1"/>
  <c r="AI61" i="14"/>
  <c r="AJ61"/>
  <c r="AE62"/>
  <c r="AF62"/>
  <c r="AB62" i="61" s="1"/>
  <c r="AG62" i="14"/>
  <c r="AH62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B64" i="61" s="1"/>
  <c r="AG64" i="14"/>
  <c r="AH64"/>
  <c r="AI64"/>
  <c r="AJ64"/>
  <c r="AB64" i="63" s="1"/>
  <c r="AE65" i="14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B68" i="61" s="1"/>
  <c r="AG68" i="14"/>
  <c r="AH68"/>
  <c r="AI68"/>
  <c r="AJ68"/>
  <c r="AE69"/>
  <c r="AF69"/>
  <c r="AG69"/>
  <c r="AH69"/>
  <c r="AB69" i="62" s="1"/>
  <c r="AI69" i="14"/>
  <c r="AB69" i="63" s="1"/>
  <c r="AJ69" i="14"/>
  <c r="AE70"/>
  <c r="AF70"/>
  <c r="AB70" i="61" s="1"/>
  <c r="AG70" i="14"/>
  <c r="AH70"/>
  <c r="AI70"/>
  <c r="AJ70"/>
  <c r="AE71"/>
  <c r="AB71" i="61" s="1"/>
  <c r="AF71" i="14"/>
  <c r="AG71"/>
  <c r="AH71"/>
  <c r="AI71"/>
  <c r="AB71" i="63" s="1"/>
  <c r="AJ71" i="14"/>
  <c r="AE72"/>
  <c r="AF72"/>
  <c r="AB72" i="61" s="1"/>
  <c r="AG72" i="14"/>
  <c r="AH72"/>
  <c r="AI72"/>
  <c r="AJ72"/>
  <c r="AB72" i="63" s="1"/>
  <c r="AE73" i="14"/>
  <c r="AB73" i="61" s="1"/>
  <c r="AF73" i="14"/>
  <c r="AG73"/>
  <c r="AH73"/>
  <c r="AB73" i="62" s="1"/>
  <c r="AI73" i="14"/>
  <c r="AB73" i="63" s="1"/>
  <c r="AJ73" i="14"/>
  <c r="AE74"/>
  <c r="AF74"/>
  <c r="AB74" i="61" s="1"/>
  <c r="AG74" i="14"/>
  <c r="AB74" i="62" s="1"/>
  <c r="AH74" i="14"/>
  <c r="AI74"/>
  <c r="AJ74"/>
  <c r="AB74" i="63" s="1"/>
  <c r="AE75" i="14"/>
  <c r="AF75"/>
  <c r="AG75"/>
  <c r="AH75"/>
  <c r="AI75"/>
  <c r="AJ75"/>
  <c r="AE76"/>
  <c r="AF76"/>
  <c r="AB76" i="61" s="1"/>
  <c r="AG76" i="14"/>
  <c r="AH76"/>
  <c r="AI76"/>
  <c r="AJ76"/>
  <c r="AE77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B80" i="61" s="1"/>
  <c r="AG80" i="14"/>
  <c r="AH80"/>
  <c r="AI80"/>
  <c r="AJ80"/>
  <c r="AB80" i="63" s="1"/>
  <c r="AE81" i="14"/>
  <c r="AB81" i="61" s="1"/>
  <c r="AF81" i="14"/>
  <c r="AG81"/>
  <c r="AH81"/>
  <c r="AB81" i="62" s="1"/>
  <c r="AI81" i="14"/>
  <c r="AB81" i="63" s="1"/>
  <c r="AJ81" i="14"/>
  <c r="AE82"/>
  <c r="AF82"/>
  <c r="AG82"/>
  <c r="AB82" i="62" s="1"/>
  <c r="AH82" i="14"/>
  <c r="AI82"/>
  <c r="AJ82"/>
  <c r="AB82" i="63" s="1"/>
  <c r="AE83" i="14"/>
  <c r="AF83"/>
  <c r="AG83"/>
  <c r="AH83"/>
  <c r="AI83"/>
  <c r="AJ83"/>
  <c r="AE84"/>
  <c r="AF84"/>
  <c r="AB84" i="61" s="1"/>
  <c r="AG84" i="1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B87" i="61" s="1"/>
  <c r="AF87" i="14"/>
  <c r="AG87"/>
  <c r="AH87"/>
  <c r="AI87"/>
  <c r="AJ87"/>
  <c r="AE88"/>
  <c r="AF88"/>
  <c r="AB88" i="61" s="1"/>
  <c r="AG88" i="14"/>
  <c r="AH88"/>
  <c r="AI88"/>
  <c r="AJ88"/>
  <c r="AB88" i="63" s="1"/>
  <c r="AE89" i="14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B92" i="61" s="1"/>
  <c r="AG92" i="14"/>
  <c r="AH92"/>
  <c r="AI92"/>
  <c r="AJ92"/>
  <c r="AB92" i="63" s="1"/>
  <c r="AE93" i="14"/>
  <c r="AB93" i="61" s="1"/>
  <c r="AF93" i="14"/>
  <c r="AG93"/>
  <c r="AH93"/>
  <c r="AB93" i="62" s="1"/>
  <c r="AI93" i="14"/>
  <c r="AB93" i="63" s="1"/>
  <c r="AJ93" i="14"/>
  <c r="AE94"/>
  <c r="AF94"/>
  <c r="AB94" i="61" s="1"/>
  <c r="AG94" i="14"/>
  <c r="AH94"/>
  <c r="AI94"/>
  <c r="AJ94"/>
  <c r="AE95"/>
  <c r="AB95" i="61" s="1"/>
  <c r="AF95" i="14"/>
  <c r="AG95"/>
  <c r="AH95"/>
  <c r="AI95"/>
  <c r="AJ95"/>
  <c r="AE96"/>
  <c r="AF96"/>
  <c r="AB96" i="61" s="1"/>
  <c r="AG96" i="14"/>
  <c r="AH96"/>
  <c r="AI96"/>
  <c r="AJ96"/>
  <c r="AB96" i="63" s="1"/>
  <c r="AE97" i="14"/>
  <c r="AF97"/>
  <c r="AG97"/>
  <c r="AH97"/>
  <c r="AB97" i="62" s="1"/>
  <c r="AI97" i="14"/>
  <c r="AJ97"/>
  <c r="AE98"/>
  <c r="AF98"/>
  <c r="AB98" i="61" s="1"/>
  <c r="AG98" i="14"/>
  <c r="AH98"/>
  <c r="AI98"/>
  <c r="AJ98"/>
  <c r="AF3"/>
  <c r="AG3"/>
  <c r="AH3"/>
  <c r="AI3"/>
  <c r="AB3" i="63" s="1"/>
  <c r="AJ3" i="14"/>
  <c r="AE3"/>
  <c r="X4"/>
  <c r="Y4"/>
  <c r="Z4"/>
  <c r="AA4" i="62" s="1"/>
  <c r="AA4" i="14"/>
  <c r="AB4"/>
  <c r="AC4"/>
  <c r="AA4" i="63" s="1"/>
  <c r="X5" i="14"/>
  <c r="Y5"/>
  <c r="Z5"/>
  <c r="AA5"/>
  <c r="AA5" i="62" s="1"/>
  <c r="AB5" i="14"/>
  <c r="AA5" i="63" s="1"/>
  <c r="AC5" i="14"/>
  <c r="X6"/>
  <c r="Y6"/>
  <c r="AA6" i="61" s="1"/>
  <c r="Z6" i="14"/>
  <c r="AA6" i="62" s="1"/>
  <c r="AA6" i="14"/>
  <c r="AB6"/>
  <c r="AC6"/>
  <c r="AA6" i="63" s="1"/>
  <c r="X7" i="14"/>
  <c r="AA7" i="61" s="1"/>
  <c r="Y7" i="14"/>
  <c r="Z7"/>
  <c r="AA7"/>
  <c r="AB7"/>
  <c r="AC7"/>
  <c r="X8"/>
  <c r="Y8"/>
  <c r="AA8" i="61" s="1"/>
  <c r="Z8" i="14"/>
  <c r="AA8" i="62" s="1"/>
  <c r="AA8" i="14"/>
  <c r="AB8"/>
  <c r="AC8"/>
  <c r="AA8" i="63" s="1"/>
  <c r="X9" i="14"/>
  <c r="AA9" i="61" s="1"/>
  <c r="Y9" i="14"/>
  <c r="Z9"/>
  <c r="AA9"/>
  <c r="AA9" i="62" s="1"/>
  <c r="AB9" i="14"/>
  <c r="AC9"/>
  <c r="X10"/>
  <c r="Y10"/>
  <c r="AA10" i="61" s="1"/>
  <c r="Z10" i="14"/>
  <c r="AA10"/>
  <c r="AB10"/>
  <c r="AC10"/>
  <c r="X11"/>
  <c r="Y11"/>
  <c r="Z11"/>
  <c r="AA11"/>
  <c r="AA11" i="62" s="1"/>
  <c r="AB11" i="14"/>
  <c r="AA11" i="63" s="1"/>
  <c r="AC11" i="14"/>
  <c r="X12"/>
  <c r="Y12"/>
  <c r="Z12"/>
  <c r="AA12" i="62" s="1"/>
  <c r="AA12" i="14"/>
  <c r="AB12"/>
  <c r="AC12"/>
  <c r="AA12" i="63" s="1"/>
  <c r="X13" i="14"/>
  <c r="Y13"/>
  <c r="Z13"/>
  <c r="AA13"/>
  <c r="AA13" i="62" s="1"/>
  <c r="AB13" i="14"/>
  <c r="AA13" i="63" s="1"/>
  <c r="AC13" i="14"/>
  <c r="X14"/>
  <c r="Y14"/>
  <c r="AA14" i="61" s="1"/>
  <c r="Z14" i="14"/>
  <c r="AA14" i="62" s="1"/>
  <c r="AA14" i="14"/>
  <c r="AB14"/>
  <c r="AC14"/>
  <c r="AA14" i="63" s="1"/>
  <c r="X15" i="14"/>
  <c r="AA15" i="61" s="1"/>
  <c r="Y15" i="14"/>
  <c r="Z15"/>
  <c r="AA15"/>
  <c r="AA15" i="62" s="1"/>
  <c r="AB15" i="14"/>
  <c r="AC15"/>
  <c r="X16"/>
  <c r="Y16"/>
  <c r="AA16" i="61" s="1"/>
  <c r="Z16" i="14"/>
  <c r="AA16" i="62" s="1"/>
  <c r="AA16" i="14"/>
  <c r="AB16"/>
  <c r="AC16"/>
  <c r="AA16" i="63" s="1"/>
  <c r="X17" i="14"/>
  <c r="AA17" i="61" s="1"/>
  <c r="Y17" i="14"/>
  <c r="Z17"/>
  <c r="AA17"/>
  <c r="AA17" i="62" s="1"/>
  <c r="AB17" i="14"/>
  <c r="AC17"/>
  <c r="X18"/>
  <c r="Y18"/>
  <c r="AA18" i="61" s="1"/>
  <c r="Z18" i="14"/>
  <c r="AA18" i="62" s="1"/>
  <c r="AA18" i="14"/>
  <c r="AB18"/>
  <c r="AC18"/>
  <c r="X19"/>
  <c r="Y19"/>
  <c r="Z19"/>
  <c r="AA19"/>
  <c r="AA19" i="62" s="1"/>
  <c r="AB19" i="14"/>
  <c r="AA19" i="63" s="1"/>
  <c r="AC19" i="14"/>
  <c r="X20"/>
  <c r="Y20"/>
  <c r="Z20"/>
  <c r="AA20" i="62" s="1"/>
  <c r="AA20" i="14"/>
  <c r="AB20"/>
  <c r="AC20"/>
  <c r="AA20" i="63" s="1"/>
  <c r="X21" i="14"/>
  <c r="Y21"/>
  <c r="Z21"/>
  <c r="AA21"/>
  <c r="AA21" i="62" s="1"/>
  <c r="AB21" i="14"/>
  <c r="AA21" i="63" s="1"/>
  <c r="AC21" i="14"/>
  <c r="X22"/>
  <c r="Y22"/>
  <c r="AA22" i="61" s="1"/>
  <c r="Z22" i="14"/>
  <c r="AA22" i="62" s="1"/>
  <c r="AA22" i="14"/>
  <c r="AB22"/>
  <c r="AC22"/>
  <c r="AA22" i="63" s="1"/>
  <c r="X23" i="14"/>
  <c r="AA23" i="61" s="1"/>
  <c r="Y23" i="14"/>
  <c r="Z23"/>
  <c r="AA23"/>
  <c r="AA23" i="62" s="1"/>
  <c r="AB23" i="14"/>
  <c r="AC23"/>
  <c r="X24"/>
  <c r="Y24"/>
  <c r="AA24" i="61" s="1"/>
  <c r="Z24" i="14"/>
  <c r="AA24" i="62" s="1"/>
  <c r="AA24" i="14"/>
  <c r="AB24"/>
  <c r="AC24"/>
  <c r="AA24" i="63" s="1"/>
  <c r="X25" i="14"/>
  <c r="AA25" i="61" s="1"/>
  <c r="Y25" i="14"/>
  <c r="Z25"/>
  <c r="AA25"/>
  <c r="AA25" i="62" s="1"/>
  <c r="AB25" i="14"/>
  <c r="AC25"/>
  <c r="X26"/>
  <c r="Y26"/>
  <c r="AA26" i="61" s="1"/>
  <c r="Z26" i="14"/>
  <c r="AA26" i="62" s="1"/>
  <c r="AA26" i="14"/>
  <c r="AB26"/>
  <c r="AC26"/>
  <c r="X27"/>
  <c r="Y27"/>
  <c r="Z27"/>
  <c r="AA27"/>
  <c r="AA27" i="62" s="1"/>
  <c r="AB27" i="14"/>
  <c r="AA27" i="63" s="1"/>
  <c r="AC27" i="14"/>
  <c r="X28"/>
  <c r="Y28"/>
  <c r="Z28"/>
  <c r="AA28" i="62" s="1"/>
  <c r="AA28" i="14"/>
  <c r="AB28"/>
  <c r="AC28"/>
  <c r="AA28" i="63" s="1"/>
  <c r="X29" i="14"/>
  <c r="Y29"/>
  <c r="Z29"/>
  <c r="AA29"/>
  <c r="AB29"/>
  <c r="AA29" i="63" s="1"/>
  <c r="AC29" i="14"/>
  <c r="X30"/>
  <c r="Y30"/>
  <c r="AA30" i="61" s="1"/>
  <c r="Z30" i="14"/>
  <c r="AA30" i="62" s="1"/>
  <c r="AA30" i="14"/>
  <c r="AB30"/>
  <c r="AC30"/>
  <c r="AA30" i="63" s="1"/>
  <c r="X31" i="14"/>
  <c r="AA31" i="61" s="1"/>
  <c r="Y31" i="14"/>
  <c r="Z31"/>
  <c r="AA31"/>
  <c r="AA31" i="62" s="1"/>
  <c r="AB31" i="14"/>
  <c r="AC31"/>
  <c r="X32"/>
  <c r="Y32"/>
  <c r="AA32" i="61" s="1"/>
  <c r="Z32" i="14"/>
  <c r="AA32" i="62" s="1"/>
  <c r="AA32" i="14"/>
  <c r="AB32"/>
  <c r="AC32"/>
  <c r="AA32" i="63" s="1"/>
  <c r="X33" i="14"/>
  <c r="AA33" i="61" s="1"/>
  <c r="Y33" i="14"/>
  <c r="Z33"/>
  <c r="AA33"/>
  <c r="AB33"/>
  <c r="AC33"/>
  <c r="X34"/>
  <c r="Y34"/>
  <c r="AA34" i="61" s="1"/>
  <c r="Z34" i="14"/>
  <c r="AA34"/>
  <c r="AB34"/>
  <c r="AC34"/>
  <c r="X35"/>
  <c r="Y35"/>
  <c r="Z35"/>
  <c r="AA35"/>
  <c r="AB35"/>
  <c r="AA35" i="63" s="1"/>
  <c r="AC35" i="14"/>
  <c r="X36"/>
  <c r="Y36"/>
  <c r="Z36"/>
  <c r="AA36" i="62" s="1"/>
  <c r="AA36" i="14"/>
  <c r="AB36"/>
  <c r="AC36"/>
  <c r="AA36" i="63" s="1"/>
  <c r="X37" i="14"/>
  <c r="Y37"/>
  <c r="Z37"/>
  <c r="AA37"/>
  <c r="AA37" i="62" s="1"/>
  <c r="AB37" i="14"/>
  <c r="AA37" i="63" s="1"/>
  <c r="AC37" i="14"/>
  <c r="X38"/>
  <c r="Y38"/>
  <c r="AA38" i="61" s="1"/>
  <c r="Z38" i="14"/>
  <c r="AA38" i="62" s="1"/>
  <c r="AA38" i="14"/>
  <c r="AB38"/>
  <c r="AC38"/>
  <c r="AA38" i="63" s="1"/>
  <c r="X39" i="14"/>
  <c r="AA39" i="61" s="1"/>
  <c r="Y39" i="14"/>
  <c r="Z39"/>
  <c r="AA39"/>
  <c r="AB39"/>
  <c r="AC39"/>
  <c r="X40"/>
  <c r="Y40"/>
  <c r="AA40" i="61" s="1"/>
  <c r="Z40" i="14"/>
  <c r="AA40" i="62" s="1"/>
  <c r="AA40" i="14"/>
  <c r="AB40"/>
  <c r="AC40"/>
  <c r="AA40" i="63" s="1"/>
  <c r="X41" i="14"/>
  <c r="AA41" i="61" s="1"/>
  <c r="Y41" i="14"/>
  <c r="Z41"/>
  <c r="AA41"/>
  <c r="AA41" i="62" s="1"/>
  <c r="AB41" i="14"/>
  <c r="AC41"/>
  <c r="X42"/>
  <c r="Y42"/>
  <c r="AA42" i="61" s="1"/>
  <c r="Z42" i="14"/>
  <c r="AA42"/>
  <c r="AB42"/>
  <c r="AC42"/>
  <c r="X43"/>
  <c r="Y43"/>
  <c r="Z43"/>
  <c r="AA43"/>
  <c r="AA43" i="62" s="1"/>
  <c r="AB43" i="14"/>
  <c r="AA43" i="63" s="1"/>
  <c r="AC43" i="14"/>
  <c r="X44"/>
  <c r="Y44"/>
  <c r="Z44"/>
  <c r="AA44" i="62" s="1"/>
  <c r="AA44" i="14"/>
  <c r="AB44"/>
  <c r="AC44"/>
  <c r="AA44" i="63" s="1"/>
  <c r="X45" i="14"/>
  <c r="Y45"/>
  <c r="Z45"/>
  <c r="AA45"/>
  <c r="AA45" i="62" s="1"/>
  <c r="AB45" i="14"/>
  <c r="AA45" i="63" s="1"/>
  <c r="AC45" i="14"/>
  <c r="X46"/>
  <c r="Y46"/>
  <c r="AA46" i="61" s="1"/>
  <c r="Z46" i="14"/>
  <c r="AA46" i="62" s="1"/>
  <c r="AA46" i="14"/>
  <c r="AB46"/>
  <c r="AC46"/>
  <c r="AA46" i="63" s="1"/>
  <c r="X47" i="14"/>
  <c r="AA47" i="61" s="1"/>
  <c r="Y47" i="14"/>
  <c r="Z47"/>
  <c r="AA47"/>
  <c r="AA47" i="62" s="1"/>
  <c r="AB47" i="14"/>
  <c r="AC47"/>
  <c r="X48"/>
  <c r="Y48"/>
  <c r="AA48" i="61" s="1"/>
  <c r="Z48" i="14"/>
  <c r="AA48" i="62" s="1"/>
  <c r="AA48" i="14"/>
  <c r="AB48"/>
  <c r="AC48"/>
  <c r="AA48" i="63" s="1"/>
  <c r="X49" i="14"/>
  <c r="AA49" i="61" s="1"/>
  <c r="Y49" i="14"/>
  <c r="Z49"/>
  <c r="AA49"/>
  <c r="AA49" i="62" s="1"/>
  <c r="AB49" i="14"/>
  <c r="AC49"/>
  <c r="X50"/>
  <c r="Y50"/>
  <c r="AA50" i="61" s="1"/>
  <c r="Z50" i="14"/>
  <c r="AA50" i="62" s="1"/>
  <c r="AA50" i="14"/>
  <c r="AB50"/>
  <c r="AC50"/>
  <c r="X51"/>
  <c r="Y51"/>
  <c r="Z51"/>
  <c r="AA51"/>
  <c r="AA51" i="62" s="1"/>
  <c r="AB51" i="14"/>
  <c r="AA51" i="63" s="1"/>
  <c r="AC51" i="14"/>
  <c r="X52"/>
  <c r="Y52"/>
  <c r="Z52"/>
  <c r="AA52" i="62" s="1"/>
  <c r="AA52" i="14"/>
  <c r="AB52"/>
  <c r="AC52"/>
  <c r="AA52" i="63" s="1"/>
  <c r="X53" i="14"/>
  <c r="Y53"/>
  <c r="Z53"/>
  <c r="AA53"/>
  <c r="AA53" i="62" s="1"/>
  <c r="AB53" i="14"/>
  <c r="AA53" i="63" s="1"/>
  <c r="AC53" i="14"/>
  <c r="X54"/>
  <c r="Y54"/>
  <c r="AA54" i="61" s="1"/>
  <c r="Z54" i="14"/>
  <c r="AA54" i="62" s="1"/>
  <c r="AA54" i="14"/>
  <c r="AB54"/>
  <c r="AC54"/>
  <c r="AA54" i="63" s="1"/>
  <c r="X55" i="14"/>
  <c r="AA55" i="61" s="1"/>
  <c r="Y55" i="14"/>
  <c r="Z55"/>
  <c r="AA55"/>
  <c r="AA55" i="62" s="1"/>
  <c r="AB55" i="14"/>
  <c r="AC55"/>
  <c r="X56"/>
  <c r="Y56"/>
  <c r="AA56" i="61" s="1"/>
  <c r="Z56" i="14"/>
  <c r="AA56" i="62" s="1"/>
  <c r="AA56" i="14"/>
  <c r="AB56"/>
  <c r="AC56"/>
  <c r="AA56" i="63" s="1"/>
  <c r="X57" i="14"/>
  <c r="AA57" i="61" s="1"/>
  <c r="Y57" i="14"/>
  <c r="Z57"/>
  <c r="AA57"/>
  <c r="AA57" i="62" s="1"/>
  <c r="AB57" i="14"/>
  <c r="AC57"/>
  <c r="X58"/>
  <c r="Y58"/>
  <c r="AA58" i="61" s="1"/>
  <c r="Z58" i="14"/>
  <c r="AA58" i="62" s="1"/>
  <c r="AA58" i="14"/>
  <c r="AB58"/>
  <c r="AC58"/>
  <c r="X59"/>
  <c r="Y59"/>
  <c r="Z59"/>
  <c r="AA59"/>
  <c r="AA59" i="62" s="1"/>
  <c r="AB59" i="14"/>
  <c r="AA59" i="63" s="1"/>
  <c r="AC59" i="14"/>
  <c r="X60"/>
  <c r="Y60"/>
  <c r="Z60"/>
  <c r="AA60" i="62" s="1"/>
  <c r="AA60" i="14"/>
  <c r="AB60"/>
  <c r="AC60"/>
  <c r="AA60" i="63" s="1"/>
  <c r="X61" i="14"/>
  <c r="Y61"/>
  <c r="Z61"/>
  <c r="AA61"/>
  <c r="AB61"/>
  <c r="AA61" i="63" s="1"/>
  <c r="AC61" i="14"/>
  <c r="X62"/>
  <c r="Y62"/>
  <c r="AA62" i="61" s="1"/>
  <c r="Z62" i="14"/>
  <c r="AA62" i="62" s="1"/>
  <c r="AA62" i="14"/>
  <c r="AB62"/>
  <c r="AC62"/>
  <c r="AA62" i="63" s="1"/>
  <c r="X63" i="14"/>
  <c r="AA63" i="61" s="1"/>
  <c r="Y63" i="14"/>
  <c r="Z63"/>
  <c r="AA63"/>
  <c r="AA63" i="62" s="1"/>
  <c r="AB63" i="14"/>
  <c r="AC63"/>
  <c r="X64"/>
  <c r="Y64"/>
  <c r="AA64" i="61" s="1"/>
  <c r="Z64" i="14"/>
  <c r="AA64" i="62" s="1"/>
  <c r="AA64" i="14"/>
  <c r="AB64"/>
  <c r="AC64"/>
  <c r="AA64" i="63" s="1"/>
  <c r="X65" i="14"/>
  <c r="AA65" i="61" s="1"/>
  <c r="Y65" i="14"/>
  <c r="Z65"/>
  <c r="AA65"/>
  <c r="AB65"/>
  <c r="AC65"/>
  <c r="X66"/>
  <c r="Y66"/>
  <c r="AA66" i="61" s="1"/>
  <c r="Z66" i="14"/>
  <c r="AA66"/>
  <c r="AB66"/>
  <c r="AC66"/>
  <c r="X67"/>
  <c r="Y67"/>
  <c r="Z67"/>
  <c r="AA67"/>
  <c r="AB67"/>
  <c r="AA67" i="63" s="1"/>
  <c r="AC67" i="14"/>
  <c r="X68"/>
  <c r="Y68"/>
  <c r="Z68"/>
  <c r="AA68" i="62" s="1"/>
  <c r="AA68" i="14"/>
  <c r="AB68"/>
  <c r="AC68"/>
  <c r="AA68" i="63" s="1"/>
  <c r="X69" i="14"/>
  <c r="Y69"/>
  <c r="Z69"/>
  <c r="AA69"/>
  <c r="AA69" i="62" s="1"/>
  <c r="AB69" i="14"/>
  <c r="AA69" i="63" s="1"/>
  <c r="AC69" i="14"/>
  <c r="X70"/>
  <c r="Y70"/>
  <c r="AA70" i="61" s="1"/>
  <c r="Z70" i="14"/>
  <c r="AA70" i="62" s="1"/>
  <c r="AA70" i="14"/>
  <c r="AB70"/>
  <c r="AC70"/>
  <c r="AA70" i="63" s="1"/>
  <c r="X71" i="14"/>
  <c r="AA71" i="61" s="1"/>
  <c r="Y71" i="14"/>
  <c r="Z71"/>
  <c r="AA71"/>
  <c r="AB71"/>
  <c r="AC71"/>
  <c r="X72"/>
  <c r="Y72"/>
  <c r="AA72" i="61" s="1"/>
  <c r="Z72" i="14"/>
  <c r="AA72" i="62" s="1"/>
  <c r="AA72" i="14"/>
  <c r="AB72"/>
  <c r="AC72"/>
  <c r="AA72" i="63" s="1"/>
  <c r="X73" i="14"/>
  <c r="AA73" i="61" s="1"/>
  <c r="Y73" i="14"/>
  <c r="Z73"/>
  <c r="AA73"/>
  <c r="AA73" i="62" s="1"/>
  <c r="AB73" i="14"/>
  <c r="AC73"/>
  <c r="X74"/>
  <c r="Y74"/>
  <c r="AA74" i="61" s="1"/>
  <c r="Z74" i="14"/>
  <c r="AA74"/>
  <c r="AB74"/>
  <c r="AC74"/>
  <c r="X75"/>
  <c r="Y75"/>
  <c r="Z75"/>
  <c r="AA75"/>
  <c r="AA75" i="62" s="1"/>
  <c r="AB75" i="14"/>
  <c r="AA75" i="63" s="1"/>
  <c r="AC75" i="14"/>
  <c r="X76"/>
  <c r="Y76"/>
  <c r="Z76"/>
  <c r="AA76" i="62" s="1"/>
  <c r="AA76" i="14"/>
  <c r="AB76"/>
  <c r="AC76"/>
  <c r="AA76" i="63" s="1"/>
  <c r="X77" i="14"/>
  <c r="Y77"/>
  <c r="Z77"/>
  <c r="AA77"/>
  <c r="AA77" i="62" s="1"/>
  <c r="AB77" i="14"/>
  <c r="AA77" i="63" s="1"/>
  <c r="AC77" i="14"/>
  <c r="X78"/>
  <c r="Y78"/>
  <c r="AA78" i="61" s="1"/>
  <c r="Z78" i="14"/>
  <c r="AA78" i="62" s="1"/>
  <c r="AA78" i="14"/>
  <c r="AB78"/>
  <c r="AC78"/>
  <c r="AA78" i="63" s="1"/>
  <c r="X79" i="14"/>
  <c r="AA79" i="61" s="1"/>
  <c r="Y79" i="14"/>
  <c r="Z79"/>
  <c r="AA79"/>
  <c r="AA79" i="62" s="1"/>
  <c r="AB79" i="14"/>
  <c r="AC79"/>
  <c r="X80"/>
  <c r="Y80"/>
  <c r="AA80" i="61" s="1"/>
  <c r="Z80" i="14"/>
  <c r="AA80" i="62" s="1"/>
  <c r="AA80" i="14"/>
  <c r="AB80"/>
  <c r="AC80"/>
  <c r="AA80" i="63" s="1"/>
  <c r="X81" i="14"/>
  <c r="AA81" i="61" s="1"/>
  <c r="Y81" i="14"/>
  <c r="Z81"/>
  <c r="AA81"/>
  <c r="AA81" i="62" s="1"/>
  <c r="AB81" i="14"/>
  <c r="AC81"/>
  <c r="X82"/>
  <c r="Y82"/>
  <c r="AA82" i="61" s="1"/>
  <c r="Z82" i="14"/>
  <c r="AA82" i="62" s="1"/>
  <c r="AA82" i="14"/>
  <c r="AB82"/>
  <c r="AC82"/>
  <c r="X83"/>
  <c r="Y83"/>
  <c r="Z83"/>
  <c r="AA83"/>
  <c r="AA83" i="62" s="1"/>
  <c r="AB83" i="14"/>
  <c r="AA83" i="63" s="1"/>
  <c r="AC83" i="14"/>
  <c r="X84"/>
  <c r="Y84"/>
  <c r="Z84"/>
  <c r="AA84" i="62" s="1"/>
  <c r="AA84" i="14"/>
  <c r="AB84"/>
  <c r="AC84"/>
  <c r="AA84" i="63" s="1"/>
  <c r="X85" i="14"/>
  <c r="Y85"/>
  <c r="Z85"/>
  <c r="AA85"/>
  <c r="AA85" i="62" s="1"/>
  <c r="AB85" i="14"/>
  <c r="AA85" i="63" s="1"/>
  <c r="AC85" i="14"/>
  <c r="X86"/>
  <c r="Y86"/>
  <c r="AA86" i="61" s="1"/>
  <c r="Z86" i="14"/>
  <c r="AA86" i="62" s="1"/>
  <c r="AA86" i="14"/>
  <c r="AB86"/>
  <c r="AC86"/>
  <c r="AA86" i="63" s="1"/>
  <c r="X87" i="14"/>
  <c r="AA87" i="61" s="1"/>
  <c r="Y87" i="14"/>
  <c r="Z87"/>
  <c r="AA87"/>
  <c r="AA87" i="62" s="1"/>
  <c r="AB87" i="14"/>
  <c r="AC87"/>
  <c r="X88"/>
  <c r="Y88"/>
  <c r="AA88" i="61" s="1"/>
  <c r="Z88" i="14"/>
  <c r="AA88" i="62" s="1"/>
  <c r="AA88" i="14"/>
  <c r="AB88"/>
  <c r="AC88"/>
  <c r="X89"/>
  <c r="AA89" i="61" s="1"/>
  <c r="Y89" i="14"/>
  <c r="Z89"/>
  <c r="AA89"/>
  <c r="AA89" i="62" s="1"/>
  <c r="AB89" i="14"/>
  <c r="AC89"/>
  <c r="X90"/>
  <c r="Y90"/>
  <c r="AA90" i="61" s="1"/>
  <c r="Z90" i="14"/>
  <c r="AA90" i="62" s="1"/>
  <c r="AA90" i="14"/>
  <c r="AB90"/>
  <c r="AC90"/>
  <c r="AA90" i="63" s="1"/>
  <c r="X91" i="14"/>
  <c r="Y91"/>
  <c r="Z91"/>
  <c r="AA91"/>
  <c r="AA91" i="62" s="1"/>
  <c r="AB91" i="14"/>
  <c r="AA91" i="63" s="1"/>
  <c r="AC91" i="14"/>
  <c r="X92"/>
  <c r="Y92"/>
  <c r="Z92"/>
  <c r="AA92" i="62" s="1"/>
  <c r="AA92" i="14"/>
  <c r="AB92"/>
  <c r="AC92"/>
  <c r="AA92" i="63" s="1"/>
  <c r="X93" i="14"/>
  <c r="Y93"/>
  <c r="Z93"/>
  <c r="AA93"/>
  <c r="AB93"/>
  <c r="AC93"/>
  <c r="X94"/>
  <c r="Y94"/>
  <c r="AA94" i="61" s="1"/>
  <c r="Z94" i="14"/>
  <c r="AA94" i="62" s="1"/>
  <c r="AA94" i="14"/>
  <c r="AB94"/>
  <c r="AC94"/>
  <c r="X95"/>
  <c r="AA95" i="61" s="1"/>
  <c r="Y95" i="14"/>
  <c r="Z95"/>
  <c r="AA95"/>
  <c r="AA95" i="62" s="1"/>
  <c r="AB95" i="14"/>
  <c r="AA95" i="63" s="1"/>
  <c r="AC95" i="14"/>
  <c r="X96"/>
  <c r="Y96"/>
  <c r="AA96" i="61" s="1"/>
  <c r="Z96" i="14"/>
  <c r="AA96" i="62" s="1"/>
  <c r="AA96" i="14"/>
  <c r="AB96"/>
  <c r="AC96"/>
  <c r="AA96" i="63" s="1"/>
  <c r="X97" i="14"/>
  <c r="AA97" i="61" s="1"/>
  <c r="Y97" i="14"/>
  <c r="Z97"/>
  <c r="AA97"/>
  <c r="AB97"/>
  <c r="AA97" i="63" s="1"/>
  <c r="AC97" i="14"/>
  <c r="X98"/>
  <c r="Y98"/>
  <c r="AA98" i="61" s="1"/>
  <c r="Z98" i="14"/>
  <c r="AA98"/>
  <c r="AB98"/>
  <c r="AC98"/>
  <c r="AA98" i="63" s="1"/>
  <c r="Y3" i="14"/>
  <c r="AA3" i="61" s="1"/>
  <c r="Z3" i="14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Y7"/>
  <c r="Z7"/>
  <c r="AA7"/>
  <c r="Y8"/>
  <c r="Z8"/>
  <c r="Y9"/>
  <c r="Z9"/>
  <c r="AA9"/>
  <c r="Y10"/>
  <c r="Z10"/>
  <c r="AA10"/>
  <c r="Y11"/>
  <c r="Z11"/>
  <c r="AB11"/>
  <c r="Y12"/>
  <c r="Z12"/>
  <c r="AB12"/>
  <c r="Y13"/>
  <c r="Z13"/>
  <c r="Y14"/>
  <c r="Z14"/>
  <c r="Y15"/>
  <c r="Z15"/>
  <c r="AA15"/>
  <c r="Y16"/>
  <c r="Z16"/>
  <c r="Y17"/>
  <c r="Z17"/>
  <c r="AA17"/>
  <c r="Y18"/>
  <c r="Z18"/>
  <c r="AA18"/>
  <c r="Y19"/>
  <c r="Z19"/>
  <c r="AB19"/>
  <c r="Y20"/>
  <c r="Z20"/>
  <c r="AB20"/>
  <c r="Y21"/>
  <c r="Z21"/>
  <c r="Y22"/>
  <c r="Z22"/>
  <c r="Y23"/>
  <c r="Z23"/>
  <c r="AA23"/>
  <c r="Y24"/>
  <c r="Z24"/>
  <c r="Y25"/>
  <c r="Z25"/>
  <c r="AA25"/>
  <c r="Y26"/>
  <c r="Z26"/>
  <c r="AA26"/>
  <c r="Y27"/>
  <c r="Z27"/>
  <c r="AB27"/>
  <c r="Y28"/>
  <c r="Z28"/>
  <c r="AB28"/>
  <c r="Y29"/>
  <c r="Z29"/>
  <c r="Y30"/>
  <c r="Z30"/>
  <c r="Y31"/>
  <c r="Z31"/>
  <c r="AA31"/>
  <c r="Y32"/>
  <c r="Z32"/>
  <c r="Y33"/>
  <c r="Z33"/>
  <c r="AA33"/>
  <c r="Y34"/>
  <c r="Z34"/>
  <c r="AA34"/>
  <c r="Y35"/>
  <c r="Z35"/>
  <c r="AB35"/>
  <c r="Y36"/>
  <c r="Z36"/>
  <c r="AB36"/>
  <c r="Y37"/>
  <c r="Z37"/>
  <c r="Y38"/>
  <c r="Z38"/>
  <c r="Y39"/>
  <c r="Z39"/>
  <c r="AA39"/>
  <c r="Y40"/>
  <c r="Z40"/>
  <c r="Y41"/>
  <c r="Z41"/>
  <c r="AA41"/>
  <c r="Y42"/>
  <c r="Z42"/>
  <c r="AA42"/>
  <c r="Y43"/>
  <c r="Z43"/>
  <c r="AB43"/>
  <c r="Y44"/>
  <c r="Z44"/>
  <c r="AB44"/>
  <c r="Y45"/>
  <c r="Z45"/>
  <c r="Y46"/>
  <c r="Z46"/>
  <c r="Y47"/>
  <c r="Z47"/>
  <c r="AA47"/>
  <c r="Y48"/>
  <c r="Z48"/>
  <c r="Y49"/>
  <c r="Z49"/>
  <c r="AA49"/>
  <c r="Y50"/>
  <c r="Z50"/>
  <c r="AA50"/>
  <c r="Y51"/>
  <c r="Z51"/>
  <c r="AB51"/>
  <c r="Y52"/>
  <c r="Z52"/>
  <c r="AB52"/>
  <c r="Y53"/>
  <c r="Z53"/>
  <c r="Y54"/>
  <c r="Z54"/>
  <c r="Y55"/>
  <c r="Z55"/>
  <c r="AA55"/>
  <c r="Y56"/>
  <c r="Z56"/>
  <c r="Y57"/>
  <c r="Z57"/>
  <c r="AA57"/>
  <c r="Y58"/>
  <c r="Z58"/>
  <c r="AA58"/>
  <c r="Y59"/>
  <c r="Z59"/>
  <c r="AB59"/>
  <c r="Y60"/>
  <c r="Z60"/>
  <c r="AB60"/>
  <c r="Y61"/>
  <c r="Z61"/>
  <c r="Y62"/>
  <c r="Z62"/>
  <c r="Y63"/>
  <c r="Z63"/>
  <c r="AA63"/>
  <c r="Y64"/>
  <c r="Z64"/>
  <c r="Y65"/>
  <c r="Z65"/>
  <c r="AA65"/>
  <c r="Y66"/>
  <c r="Z66"/>
  <c r="AA66"/>
  <c r="Y67"/>
  <c r="Z67"/>
  <c r="AB67"/>
  <c r="Y68"/>
  <c r="Z68"/>
  <c r="AB68"/>
  <c r="Y69"/>
  <c r="Z69"/>
  <c r="Y70"/>
  <c r="Z70"/>
  <c r="Y71"/>
  <c r="Z71"/>
  <c r="AA71"/>
  <c r="Y72"/>
  <c r="Z72"/>
  <c r="Y73"/>
  <c r="Z73"/>
  <c r="AA73"/>
  <c r="Y74"/>
  <c r="Z74"/>
  <c r="AA74"/>
  <c r="Y75"/>
  <c r="Z75"/>
  <c r="AB75"/>
  <c r="Y76"/>
  <c r="Z76"/>
  <c r="AB76"/>
  <c r="Y77"/>
  <c r="Z77"/>
  <c r="Y78"/>
  <c r="Z78"/>
  <c r="Y79"/>
  <c r="Z79"/>
  <c r="AA79"/>
  <c r="Y80"/>
  <c r="Z80"/>
  <c r="Y81"/>
  <c r="Z81"/>
  <c r="AA81"/>
  <c r="Y82"/>
  <c r="Z82"/>
  <c r="AA82"/>
  <c r="Y83"/>
  <c r="Z83"/>
  <c r="AB83"/>
  <c r="Y84"/>
  <c r="Z84"/>
  <c r="AB84"/>
  <c r="Y85"/>
  <c r="Z85"/>
  <c r="Y86"/>
  <c r="Z86"/>
  <c r="Y87"/>
  <c r="Z87"/>
  <c r="AA87"/>
  <c r="Y88"/>
  <c r="Z88"/>
  <c r="AA88"/>
  <c r="Y89"/>
  <c r="Z89"/>
  <c r="AA89"/>
  <c r="Y90"/>
  <c r="Z90"/>
  <c r="Y91"/>
  <c r="Z91"/>
  <c r="Y92"/>
  <c r="Z92"/>
  <c r="Y93"/>
  <c r="Z93"/>
  <c r="AA93"/>
  <c r="Y94"/>
  <c r="Z94"/>
  <c r="AA94"/>
  <c r="Y95"/>
  <c r="Z95"/>
  <c r="Y96"/>
  <c r="Z96"/>
  <c r="Y97"/>
  <c r="Z97"/>
  <c r="Y98"/>
  <c r="Z98"/>
  <c r="Z3"/>
  <c r="Y3"/>
  <c r="Y4" i="62"/>
  <c r="Z4"/>
  <c r="Y5"/>
  <c r="Z5"/>
  <c r="Y6"/>
  <c r="Z6"/>
  <c r="AB6"/>
  <c r="Y7"/>
  <c r="Z7"/>
  <c r="AA7"/>
  <c r="Y8"/>
  <c r="Z8"/>
  <c r="Y9"/>
  <c r="Z9"/>
  <c r="Y10"/>
  <c r="Z10"/>
  <c r="AA10"/>
  <c r="Y11"/>
  <c r="Z11"/>
  <c r="Y12"/>
  <c r="Z12"/>
  <c r="Y13"/>
  <c r="Z13"/>
  <c r="Y14"/>
  <c r="Z14"/>
  <c r="Y15"/>
  <c r="Z15"/>
  <c r="Y16"/>
  <c r="Z16"/>
  <c r="Y17"/>
  <c r="Z17"/>
  <c r="Y18"/>
  <c r="Z18"/>
  <c r="Y19"/>
  <c r="Z19"/>
  <c r="Y20"/>
  <c r="Z20"/>
  <c r="Y21"/>
  <c r="Z21"/>
  <c r="AB21"/>
  <c r="Y22"/>
  <c r="Z22"/>
  <c r="Y23"/>
  <c r="Z23"/>
  <c r="Y24"/>
  <c r="Z24"/>
  <c r="Y25"/>
  <c r="Z25"/>
  <c r="AB25"/>
  <c r="Y26"/>
  <c r="Z26"/>
  <c r="AB26"/>
  <c r="Y27"/>
  <c r="Z27"/>
  <c r="Y28"/>
  <c r="Z28"/>
  <c r="Y29"/>
  <c r="Z29"/>
  <c r="AA29"/>
  <c r="Y30"/>
  <c r="Z30"/>
  <c r="AB30"/>
  <c r="Y31"/>
  <c r="Z31"/>
  <c r="Y32"/>
  <c r="Z32"/>
  <c r="Y33"/>
  <c r="Z33"/>
  <c r="AA33"/>
  <c r="Y34"/>
  <c r="Z34"/>
  <c r="AA34"/>
  <c r="AB34"/>
  <c r="Y35"/>
  <c r="Z35"/>
  <c r="AA35"/>
  <c r="Y36"/>
  <c r="Z36"/>
  <c r="Y37"/>
  <c r="Z37"/>
  <c r="Y38"/>
  <c r="Z38"/>
  <c r="AB38"/>
  <c r="Y39"/>
  <c r="Z39"/>
  <c r="AA39"/>
  <c r="Y40"/>
  <c r="Z40"/>
  <c r="Y41"/>
  <c r="Z41"/>
  <c r="Y42"/>
  <c r="Z42"/>
  <c r="AA42"/>
  <c r="Y43"/>
  <c r="Z43"/>
  <c r="Y44"/>
  <c r="Z44"/>
  <c r="Y45"/>
  <c r="Z45"/>
  <c r="Y46"/>
  <c r="Z46"/>
  <c r="Y47"/>
  <c r="Z47"/>
  <c r="Y48"/>
  <c r="Z48"/>
  <c r="Y49"/>
  <c r="Z49"/>
  <c r="Y50"/>
  <c r="Z50"/>
  <c r="Y51"/>
  <c r="Z51"/>
  <c r="Y52"/>
  <c r="Z52"/>
  <c r="Y53"/>
  <c r="Z53"/>
  <c r="AB53"/>
  <c r="Y54"/>
  <c r="Z54"/>
  <c r="Y55"/>
  <c r="Z55"/>
  <c r="Y56"/>
  <c r="Z56"/>
  <c r="Y57"/>
  <c r="Z57"/>
  <c r="AB57"/>
  <c r="Y58"/>
  <c r="Z58"/>
  <c r="AB58"/>
  <c r="Y59"/>
  <c r="Z59"/>
  <c r="Y60"/>
  <c r="Z60"/>
  <c r="Y61"/>
  <c r="Z61"/>
  <c r="AA61"/>
  <c r="Y62"/>
  <c r="Z62"/>
  <c r="AB62"/>
  <c r="Y63"/>
  <c r="Z63"/>
  <c r="Y64"/>
  <c r="Z64"/>
  <c r="Y65"/>
  <c r="Z65"/>
  <c r="AA65"/>
  <c r="Y66"/>
  <c r="Z66"/>
  <c r="AA66"/>
  <c r="AB66"/>
  <c r="Y67"/>
  <c r="Z67"/>
  <c r="AA67"/>
  <c r="Y68"/>
  <c r="Z68"/>
  <c r="Y69"/>
  <c r="Z69"/>
  <c r="Y70"/>
  <c r="Z70"/>
  <c r="AB70"/>
  <c r="Y71"/>
  <c r="Z71"/>
  <c r="AA71"/>
  <c r="Y72"/>
  <c r="Z72"/>
  <c r="Y73"/>
  <c r="Z73"/>
  <c r="Y74"/>
  <c r="Z74"/>
  <c r="AA74"/>
  <c r="Y75"/>
  <c r="Z75"/>
  <c r="Y76"/>
  <c r="Z76"/>
  <c r="Y77"/>
  <c r="Z77"/>
  <c r="Y78"/>
  <c r="Z78"/>
  <c r="Y79"/>
  <c r="Z79"/>
  <c r="Y80"/>
  <c r="Z80"/>
  <c r="Y81"/>
  <c r="Z81"/>
  <c r="Y82"/>
  <c r="Z82"/>
  <c r="Y83"/>
  <c r="Z83"/>
  <c r="Y84"/>
  <c r="Z84"/>
  <c r="Y85"/>
  <c r="Z85"/>
  <c r="AB85"/>
  <c r="Y86"/>
  <c r="Z86"/>
  <c r="Y87"/>
  <c r="Z87"/>
  <c r="Y88"/>
  <c r="Z88"/>
  <c r="Y89"/>
  <c r="Z89"/>
  <c r="AB89"/>
  <c r="Y90"/>
  <c r="Z90"/>
  <c r="AB90"/>
  <c r="Y91"/>
  <c r="Z91"/>
  <c r="Y92"/>
  <c r="Z92"/>
  <c r="Y93"/>
  <c r="Z93"/>
  <c r="AA93"/>
  <c r="Y94"/>
  <c r="Z94"/>
  <c r="AB94"/>
  <c r="Y95"/>
  <c r="Z95"/>
  <c r="Y96"/>
  <c r="Z96"/>
  <c r="Y97"/>
  <c r="Z97"/>
  <c r="AA97"/>
  <c r="Y98"/>
  <c r="Z98"/>
  <c r="AA98"/>
  <c r="AB98"/>
  <c r="AB3"/>
  <c r="Z3"/>
  <c r="Y3"/>
  <c r="Y4" i="61"/>
  <c r="Z4"/>
  <c r="AA4"/>
  <c r="Y5"/>
  <c r="Z5"/>
  <c r="AA5"/>
  <c r="Y6"/>
  <c r="Z6"/>
  <c r="Y7"/>
  <c r="Z7"/>
  <c r="Y8"/>
  <c r="Z8"/>
  <c r="Y9"/>
  <c r="Z9"/>
  <c r="Y10"/>
  <c r="Z10"/>
  <c r="Y11"/>
  <c r="Z11"/>
  <c r="AA11"/>
  <c r="AB11"/>
  <c r="Y12"/>
  <c r="Z12"/>
  <c r="AA12"/>
  <c r="Y13"/>
  <c r="Z13"/>
  <c r="AA13"/>
  <c r="Y14"/>
  <c r="Z14"/>
  <c r="Y15"/>
  <c r="Z15"/>
  <c r="Y16"/>
  <c r="Z16"/>
  <c r="Y17"/>
  <c r="Z17"/>
  <c r="Y18"/>
  <c r="Z18"/>
  <c r="Y19"/>
  <c r="Z19"/>
  <c r="AA19"/>
  <c r="AB19"/>
  <c r="Y20"/>
  <c r="Z20"/>
  <c r="AA20"/>
  <c r="Y21"/>
  <c r="Z21"/>
  <c r="AA21"/>
  <c r="Y22"/>
  <c r="Z22"/>
  <c r="Y23"/>
  <c r="Z23"/>
  <c r="Y24"/>
  <c r="Z24"/>
  <c r="Y25"/>
  <c r="Z25"/>
  <c r="Y26"/>
  <c r="Z26"/>
  <c r="Y27"/>
  <c r="Z27"/>
  <c r="AA27"/>
  <c r="AB27"/>
  <c r="Y28"/>
  <c r="Z28"/>
  <c r="AA28"/>
  <c r="Y29"/>
  <c r="Z29"/>
  <c r="AA29"/>
  <c r="Y30"/>
  <c r="Z30"/>
  <c r="Y31"/>
  <c r="Z31"/>
  <c r="Y32"/>
  <c r="Z32"/>
  <c r="Y33"/>
  <c r="Z33"/>
  <c r="Y34"/>
  <c r="Z34"/>
  <c r="Y35"/>
  <c r="Z35"/>
  <c r="AA35"/>
  <c r="AB35"/>
  <c r="Y36"/>
  <c r="Z36"/>
  <c r="AA36"/>
  <c r="Y37"/>
  <c r="Z37"/>
  <c r="AA37"/>
  <c r="Y38"/>
  <c r="Z38"/>
  <c r="Y39"/>
  <c r="Z39"/>
  <c r="Y40"/>
  <c r="Z40"/>
  <c r="Y41"/>
  <c r="Z41"/>
  <c r="Y42"/>
  <c r="Z42"/>
  <c r="Y43"/>
  <c r="Z43"/>
  <c r="AA43"/>
  <c r="AB43"/>
  <c r="Y44"/>
  <c r="Z44"/>
  <c r="AA44"/>
  <c r="Y45"/>
  <c r="Z45"/>
  <c r="AA45"/>
  <c r="Y46"/>
  <c r="Z46"/>
  <c r="Y47"/>
  <c r="Z47"/>
  <c r="Y48"/>
  <c r="Z48"/>
  <c r="Y49"/>
  <c r="Z49"/>
  <c r="Y50"/>
  <c r="Z50"/>
  <c r="Y51"/>
  <c r="Z51"/>
  <c r="AA51"/>
  <c r="AB51"/>
  <c r="Y52"/>
  <c r="Z52"/>
  <c r="AA52"/>
  <c r="Y53"/>
  <c r="Z53"/>
  <c r="AA53"/>
  <c r="Y54"/>
  <c r="Z54"/>
  <c r="Y55"/>
  <c r="Z55"/>
  <c r="Y56"/>
  <c r="Z56"/>
  <c r="Y57"/>
  <c r="Z57"/>
  <c r="Y58"/>
  <c r="Z58"/>
  <c r="Y59"/>
  <c r="Z59"/>
  <c r="AA59"/>
  <c r="AB59"/>
  <c r="Y60"/>
  <c r="Z60"/>
  <c r="AA60"/>
  <c r="Y61"/>
  <c r="Z61"/>
  <c r="AA61"/>
  <c r="Y62"/>
  <c r="Z62"/>
  <c r="Y63"/>
  <c r="Z63"/>
  <c r="Y64"/>
  <c r="Z64"/>
  <c r="Y65"/>
  <c r="Z65"/>
  <c r="Y66"/>
  <c r="Z66"/>
  <c r="Y67"/>
  <c r="Z67"/>
  <c r="AA67"/>
  <c r="AB67"/>
  <c r="Y68"/>
  <c r="Z68"/>
  <c r="AA68"/>
  <c r="Y69"/>
  <c r="Z69"/>
  <c r="AA69"/>
  <c r="Y70"/>
  <c r="Z70"/>
  <c r="Y71"/>
  <c r="Z71"/>
  <c r="Y72"/>
  <c r="Z72"/>
  <c r="Y73"/>
  <c r="Z73"/>
  <c r="Y74"/>
  <c r="Z74"/>
  <c r="Y75"/>
  <c r="Z75"/>
  <c r="AA75"/>
  <c r="AB75"/>
  <c r="Y76"/>
  <c r="Z76"/>
  <c r="AA76"/>
  <c r="Y77"/>
  <c r="Z77"/>
  <c r="AA77"/>
  <c r="Y78"/>
  <c r="Z78"/>
  <c r="Y79"/>
  <c r="Z79"/>
  <c r="Y80"/>
  <c r="Z80"/>
  <c r="Y81"/>
  <c r="Z81"/>
  <c r="Y82"/>
  <c r="Z82"/>
  <c r="Y83"/>
  <c r="Z83"/>
  <c r="AA83"/>
  <c r="AB83"/>
  <c r="Y84"/>
  <c r="Z84"/>
  <c r="AA84"/>
  <c r="Y85"/>
  <c r="Z85"/>
  <c r="AA85"/>
  <c r="Y86"/>
  <c r="Z86"/>
  <c r="Y87"/>
  <c r="Z87"/>
  <c r="Y88"/>
  <c r="Z88"/>
  <c r="Y89"/>
  <c r="Z89"/>
  <c r="Y90"/>
  <c r="Z90"/>
  <c r="Y91"/>
  <c r="Z91"/>
  <c r="AA91"/>
  <c r="AB91"/>
  <c r="Y92"/>
  <c r="Z92"/>
  <c r="AA92"/>
  <c r="Y93"/>
  <c r="Z93"/>
  <c r="AA93"/>
  <c r="Y94"/>
  <c r="Z94"/>
  <c r="Y95"/>
  <c r="Z95"/>
  <c r="Y96"/>
  <c r="Z96"/>
  <c r="Y97"/>
  <c r="Z97"/>
  <c r="Y98"/>
  <c r="Z98"/>
  <c r="Z3"/>
  <c r="Y3"/>
  <c r="AA3" i="63" l="1"/>
  <c r="AK99" i="29"/>
  <c r="AB56" i="62"/>
  <c r="AB44"/>
  <c r="AB24"/>
  <c r="AB20"/>
  <c r="AO99" i="24"/>
  <c r="AB60" i="62"/>
  <c r="AB52"/>
  <c r="AB48"/>
  <c r="AB36"/>
  <c r="AB32"/>
  <c r="BM99" i="14"/>
  <c r="AI99" i="24"/>
  <c r="AM99"/>
  <c r="AB97" i="63"/>
  <c r="AB70"/>
  <c r="AB46"/>
  <c r="AB40" i="62"/>
  <c r="AB69" i="61"/>
  <c r="AB82"/>
  <c r="AB58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F4" s="1"/>
  <c r="C4"/>
  <c r="B5"/>
  <c r="F5" s="1"/>
  <c r="C5"/>
  <c r="B6"/>
  <c r="C6"/>
  <c r="B7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C17"/>
  <c r="B18"/>
  <c r="C18"/>
  <c r="B19"/>
  <c r="F19" s="1"/>
  <c r="C19"/>
  <c r="B20"/>
  <c r="C20"/>
  <c r="B2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C31"/>
  <c r="B32"/>
  <c r="F32" s="1"/>
  <c r="C32"/>
  <c r="B33"/>
  <c r="F33" s="1"/>
  <c r="C33"/>
  <c r="B34"/>
  <c r="C34"/>
  <c r="B35"/>
  <c r="F35" s="1"/>
  <c r="C35"/>
  <c r="B36"/>
  <c r="C36"/>
  <c r="B37"/>
  <c r="F37" s="1"/>
  <c r="C37"/>
  <c r="B38"/>
  <c r="F38" s="1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F52" s="1"/>
  <c r="C52"/>
  <c r="B53"/>
  <c r="F53" s="1"/>
  <c r="C53"/>
  <c r="B54"/>
  <c r="C54"/>
  <c r="B55"/>
  <c r="F55" s="1"/>
  <c r="C55"/>
  <c r="B56"/>
  <c r="C56"/>
  <c r="B57"/>
  <c r="C57"/>
  <c r="B58"/>
  <c r="F58" s="1"/>
  <c r="C58"/>
  <c r="B59"/>
  <c r="F59" s="1"/>
  <c r="C59"/>
  <c r="B60"/>
  <c r="F60" s="1"/>
  <c r="C60"/>
  <c r="B61"/>
  <c r="F61" s="1"/>
  <c r="C61"/>
  <c r="B62"/>
  <c r="C62"/>
  <c r="B63"/>
  <c r="C63"/>
  <c r="B64"/>
  <c r="F64" s="1"/>
  <c r="C64"/>
  <c r="B65"/>
  <c r="F65" s="1"/>
  <c r="C65"/>
  <c r="B66"/>
  <c r="C66"/>
  <c r="B67"/>
  <c r="C67"/>
  <c r="B68"/>
  <c r="C68"/>
  <c r="B69"/>
  <c r="F69" s="1"/>
  <c r="C69"/>
  <c r="B70"/>
  <c r="F70" s="1"/>
  <c r="C70"/>
  <c r="B71"/>
  <c r="C71"/>
  <c r="B72"/>
  <c r="F72" s="1"/>
  <c r="C72"/>
  <c r="B73"/>
  <c r="F73" s="1"/>
  <c r="C73"/>
  <c r="B74"/>
  <c r="F74" s="1"/>
  <c r="C74"/>
  <c r="B75"/>
  <c r="C75"/>
  <c r="B76"/>
  <c r="F76" s="1"/>
  <c r="C76"/>
  <c r="B77"/>
  <c r="F77" s="1"/>
  <c r="C77"/>
  <c r="B78"/>
  <c r="C78"/>
  <c r="B79"/>
  <c r="C79"/>
  <c r="B80"/>
  <c r="C80"/>
  <c r="B81"/>
  <c r="F81" s="1"/>
  <c r="C81"/>
  <c r="B82"/>
  <c r="F82" s="1"/>
  <c r="C82"/>
  <c r="B83"/>
  <c r="F83" s="1"/>
  <c r="C83"/>
  <c r="B84"/>
  <c r="F84" s="1"/>
  <c r="C84"/>
  <c r="B85"/>
  <c r="C85"/>
  <c r="B86"/>
  <c r="F86" s="1"/>
  <c r="C86"/>
  <c r="B87"/>
  <c r="F87" s="1"/>
  <c r="C87"/>
  <c r="B88"/>
  <c r="F88" s="1"/>
  <c r="C88"/>
  <c r="B89"/>
  <c r="F89" s="1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F4" s="1"/>
  <c r="C4"/>
  <c r="B5"/>
  <c r="F5" s="1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F17" s="1"/>
  <c r="C17"/>
  <c r="B18"/>
  <c r="F18" s="1"/>
  <c r="C18"/>
  <c r="B19"/>
  <c r="C19"/>
  <c r="B20"/>
  <c r="F20" s="1"/>
  <c r="C20"/>
  <c r="B21"/>
  <c r="C21"/>
  <c r="B22"/>
  <c r="F22" s="1"/>
  <c r="C22"/>
  <c r="B23"/>
  <c r="F23" s="1"/>
  <c r="C23"/>
  <c r="B24"/>
  <c r="F24" s="1"/>
  <c r="C24"/>
  <c r="B25"/>
  <c r="F25" s="1"/>
  <c r="C25"/>
  <c r="B26"/>
  <c r="C26"/>
  <c r="B27"/>
  <c r="C27"/>
  <c r="B28"/>
  <c r="F28" s="1"/>
  <c r="C28"/>
  <c r="B29"/>
  <c r="C29"/>
  <c r="B30"/>
  <c r="C30"/>
  <c r="B31"/>
  <c r="F31" s="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C75"/>
  <c r="B76"/>
  <c r="F76" s="1"/>
  <c r="C76"/>
  <c r="B77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C85"/>
  <c r="B86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61"/>
  <c r="F4" s="1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F21" s="1"/>
  <c r="C21"/>
  <c r="B22"/>
  <c r="C22"/>
  <c r="B23"/>
  <c r="F23" s="1"/>
  <c r="C23"/>
  <c r="B24"/>
  <c r="F24" s="1"/>
  <c r="C24"/>
  <c r="B25"/>
  <c r="C25"/>
  <c r="B26"/>
  <c r="F26" s="1"/>
  <c r="C26"/>
  <c r="B27"/>
  <c r="F27" s="1"/>
  <c r="C27"/>
  <c r="B28"/>
  <c r="F28" s="1"/>
  <c r="C28"/>
  <c r="B29"/>
  <c r="F29" s="1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F41" s="1"/>
  <c r="C41"/>
  <c r="B42"/>
  <c r="F42" s="1"/>
  <c r="C42"/>
  <c r="B43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C53"/>
  <c r="B54"/>
  <c r="F54" s="1"/>
  <c r="C54"/>
  <c r="B55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C65"/>
  <c r="B66"/>
  <c r="F66" s="1"/>
  <c r="C66"/>
  <c r="B67"/>
  <c r="F67" s="1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C76"/>
  <c r="B77"/>
  <c r="F77" s="1"/>
  <c r="C77"/>
  <c r="B78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C86"/>
  <c r="B87"/>
  <c r="F87" s="1"/>
  <c r="C87"/>
  <c r="B88"/>
  <c r="F88" s="1"/>
  <c r="C88"/>
  <c r="B89"/>
  <c r="F89" s="1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C20"/>
  <c r="B2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C38"/>
  <c r="B39"/>
  <c r="F39" s="1"/>
  <c r="C39"/>
  <c r="B40"/>
  <c r="F40" s="1"/>
  <c r="C40"/>
  <c r="B41"/>
  <c r="F41" s="1"/>
  <c r="C41"/>
  <c r="B42"/>
  <c r="F42" s="1"/>
  <c r="C42"/>
  <c r="B43"/>
  <c r="C43"/>
  <c r="B44"/>
  <c r="F44" s="1"/>
  <c r="C44"/>
  <c r="B45"/>
  <c r="F45" s="1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C54"/>
  <c r="B55"/>
  <c r="F55" s="1"/>
  <c r="C55"/>
  <c r="B56"/>
  <c r="F56" s="1"/>
  <c r="C56"/>
  <c r="B57"/>
  <c r="F57" s="1"/>
  <c r="C57"/>
  <c r="B58"/>
  <c r="F58" s="1"/>
  <c r="C58"/>
  <c r="B59"/>
  <c r="C59"/>
  <c r="B60"/>
  <c r="F60" s="1"/>
  <c r="C60"/>
  <c r="B61"/>
  <c r="F61" s="1"/>
  <c r="C61"/>
  <c r="B62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F71" s="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C94"/>
  <c r="B95"/>
  <c r="F95" s="1"/>
  <c r="C95"/>
  <c r="B96"/>
  <c r="F96" s="1"/>
  <c r="C96"/>
  <c r="B97"/>
  <c r="F97" s="1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F13" s="1"/>
  <c r="C13"/>
  <c r="B14"/>
  <c r="F14" s="1"/>
  <c r="C14"/>
  <c r="B15"/>
  <c r="F15" s="1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C57"/>
  <c r="B58"/>
  <c r="F58" s="1"/>
  <c r="C58"/>
  <c r="B59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C75"/>
  <c r="B76"/>
  <c r="C76"/>
  <c r="B77"/>
  <c r="F77" s="1"/>
  <c r="C77"/>
  <c r="B78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C89"/>
  <c r="B90"/>
  <c r="F90" s="1"/>
  <c r="C90"/>
  <c r="B91"/>
  <c r="C91"/>
  <c r="B92"/>
  <c r="C92"/>
  <c r="B93"/>
  <c r="F93" s="1"/>
  <c r="C93"/>
  <c r="B94"/>
  <c r="F94" s="1"/>
  <c r="C94"/>
  <c r="B95"/>
  <c r="F95" s="1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C29"/>
  <c r="B30"/>
  <c r="F30" s="1"/>
  <c r="C30"/>
  <c r="B3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C41"/>
  <c r="B42"/>
  <c r="F42" s="1"/>
  <c r="C42"/>
  <c r="B43"/>
  <c r="F43" s="1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F61" s="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C94"/>
  <c r="B95"/>
  <c r="F95" s="1"/>
  <c r="C95"/>
  <c r="B96"/>
  <c r="F96" s="1"/>
  <c r="C96"/>
  <c r="B97"/>
  <c r="F97" s="1"/>
  <c r="C97"/>
  <c r="B98"/>
  <c r="F98" s="1"/>
  <c r="C98"/>
  <c r="C3"/>
  <c r="B3"/>
  <c r="B4" i="55"/>
  <c r="F4" s="1"/>
  <c r="C4"/>
  <c r="B5"/>
  <c r="C5"/>
  <c r="B6"/>
  <c r="C6"/>
  <c r="B7"/>
  <c r="F7" s="1"/>
  <c r="C7"/>
  <c r="B8"/>
  <c r="C8"/>
  <c r="B9"/>
  <c r="C9"/>
  <c r="B10"/>
  <c r="F10" s="1"/>
  <c r="C10"/>
  <c r="B11"/>
  <c r="F11" s="1"/>
  <c r="C11"/>
  <c r="B12"/>
  <c r="F12" s="1"/>
  <c r="C12"/>
  <c r="B13"/>
  <c r="C13"/>
  <c r="B14"/>
  <c r="F14" s="1"/>
  <c r="C14"/>
  <c r="B15"/>
  <c r="C15"/>
  <c r="B16"/>
  <c r="F16" s="1"/>
  <c r="C16"/>
  <c r="B17"/>
  <c r="F17" s="1"/>
  <c r="C17"/>
  <c r="B18"/>
  <c r="F18" s="1"/>
  <c r="C18"/>
  <c r="B19"/>
  <c r="F19" s="1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F31" s="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F47" s="1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C61"/>
  <c r="B62"/>
  <c r="C62"/>
  <c r="B63"/>
  <c r="F63" s="1"/>
  <c r="C63"/>
  <c r="B64"/>
  <c r="F64" s="1"/>
  <c r="C64"/>
  <c r="B65"/>
  <c r="F65" s="1"/>
  <c r="C65"/>
  <c r="B66"/>
  <c r="F66" s="1"/>
  <c r="C66"/>
  <c r="B67"/>
  <c r="C67"/>
  <c r="B68"/>
  <c r="F68" s="1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U80"/>
  <c r="N80"/>
  <c r="F80"/>
  <c r="U79"/>
  <c r="F79"/>
  <c r="U78"/>
  <c r="F78"/>
  <c r="U77"/>
  <c r="N77"/>
  <c r="U76"/>
  <c r="N76"/>
  <c r="U75"/>
  <c r="U74"/>
  <c r="N74"/>
  <c r="U73"/>
  <c r="N73"/>
  <c r="U72"/>
  <c r="N72"/>
  <c r="U71"/>
  <c r="F71"/>
  <c r="U70"/>
  <c r="N70"/>
  <c r="U69"/>
  <c r="N69"/>
  <c r="U68"/>
  <c r="N68"/>
  <c r="F68"/>
  <c r="U67"/>
  <c r="U66"/>
  <c r="N66"/>
  <c r="F66"/>
  <c r="U65"/>
  <c r="N65"/>
  <c r="U64"/>
  <c r="N64"/>
  <c r="U63"/>
  <c r="F63"/>
  <c r="U62"/>
  <c r="N62"/>
  <c r="U61"/>
  <c r="N61"/>
  <c r="U60"/>
  <c r="N60"/>
  <c r="U59"/>
  <c r="U58"/>
  <c r="N58"/>
  <c r="U57"/>
  <c r="N57"/>
  <c r="F57"/>
  <c r="U56"/>
  <c r="N56"/>
  <c r="F56"/>
  <c r="U55"/>
  <c r="U54"/>
  <c r="N54"/>
  <c r="F54"/>
  <c r="U53"/>
  <c r="N53"/>
  <c r="U52"/>
  <c r="N52"/>
  <c r="U51"/>
  <c r="F51"/>
  <c r="U50"/>
  <c r="N50"/>
  <c r="U49"/>
  <c r="N49"/>
  <c r="U48"/>
  <c r="N48"/>
  <c r="U47"/>
  <c r="U46"/>
  <c r="N46"/>
  <c r="U45"/>
  <c r="N45"/>
  <c r="F45"/>
  <c r="U44"/>
  <c r="N44"/>
  <c r="U43"/>
  <c r="U42"/>
  <c r="N42"/>
  <c r="U41"/>
  <c r="N41"/>
  <c r="U40"/>
  <c r="N40"/>
  <c r="U39"/>
  <c r="F39"/>
  <c r="U38"/>
  <c r="N38"/>
  <c r="U37"/>
  <c r="N37"/>
  <c r="U36"/>
  <c r="N36"/>
  <c r="F36"/>
  <c r="U35"/>
  <c r="U34"/>
  <c r="N34"/>
  <c r="F34"/>
  <c r="U33"/>
  <c r="N33"/>
  <c r="U32"/>
  <c r="N32"/>
  <c r="U31"/>
  <c r="U30"/>
  <c r="N30"/>
  <c r="U29"/>
  <c r="N29"/>
  <c r="U28"/>
  <c r="U27"/>
  <c r="U26"/>
  <c r="N26"/>
  <c r="U25"/>
  <c r="N25"/>
  <c r="U24"/>
  <c r="N24"/>
  <c r="U23"/>
  <c r="U22"/>
  <c r="N22"/>
  <c r="U21"/>
  <c r="N21"/>
  <c r="F21"/>
  <c r="U20"/>
  <c r="N20"/>
  <c r="F20"/>
  <c r="U19"/>
  <c r="U18"/>
  <c r="N18"/>
  <c r="F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F7"/>
  <c r="U6"/>
  <c r="N6"/>
  <c r="F6"/>
  <c r="U5"/>
  <c r="N5"/>
  <c r="U4"/>
  <c r="N4"/>
  <c r="U3"/>
  <c r="M99"/>
  <c r="L99"/>
  <c r="K99"/>
  <c r="I99"/>
  <c r="A1"/>
  <c r="T99" i="62"/>
  <c r="S99"/>
  <c r="R99"/>
  <c r="Q99"/>
  <c r="P99"/>
  <c r="U98"/>
  <c r="N98"/>
  <c r="U97"/>
  <c r="U96"/>
  <c r="N96"/>
  <c r="U95"/>
  <c r="U94"/>
  <c r="N94"/>
  <c r="AD93"/>
  <c r="U93"/>
  <c r="AD92"/>
  <c r="U92"/>
  <c r="N92"/>
  <c r="U91"/>
  <c r="U90"/>
  <c r="N90"/>
  <c r="AD89"/>
  <c r="U89"/>
  <c r="AD88"/>
  <c r="U88"/>
  <c r="N88"/>
  <c r="U87"/>
  <c r="N87"/>
  <c r="U86"/>
  <c r="N86"/>
  <c r="F86"/>
  <c r="AD85"/>
  <c r="U85"/>
  <c r="F85"/>
  <c r="U84"/>
  <c r="U83"/>
  <c r="N83"/>
  <c r="U82"/>
  <c r="N82"/>
  <c r="U81"/>
  <c r="U80"/>
  <c r="U79"/>
  <c r="AC78"/>
  <c r="U78"/>
  <c r="N78"/>
  <c r="U77"/>
  <c r="F77"/>
  <c r="U76"/>
  <c r="U75"/>
  <c r="F75"/>
  <c r="U74"/>
  <c r="N74"/>
  <c r="U73"/>
  <c r="U72"/>
  <c r="U71"/>
  <c r="U70"/>
  <c r="N70"/>
  <c r="AD69"/>
  <c r="U69"/>
  <c r="U68"/>
  <c r="U67"/>
  <c r="AD66"/>
  <c r="U66"/>
  <c r="N66"/>
  <c r="AD65"/>
  <c r="U65"/>
  <c r="U64"/>
  <c r="U63"/>
  <c r="AC62"/>
  <c r="U62"/>
  <c r="N62"/>
  <c r="F62"/>
  <c r="U61"/>
  <c r="F61"/>
  <c r="U60"/>
  <c r="F60"/>
  <c r="U59"/>
  <c r="U58"/>
  <c r="N58"/>
  <c r="F58"/>
  <c r="U57"/>
  <c r="F57"/>
  <c r="U56"/>
  <c r="F56"/>
  <c r="U55"/>
  <c r="U54"/>
  <c r="N54"/>
  <c r="AD53"/>
  <c r="U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U37"/>
  <c r="U36"/>
  <c r="U35"/>
  <c r="U34"/>
  <c r="AD33"/>
  <c r="U33"/>
  <c r="U32"/>
  <c r="U31"/>
  <c r="U30"/>
  <c r="F30"/>
  <c r="AD29"/>
  <c r="U29"/>
  <c r="F29"/>
  <c r="U28"/>
  <c r="U27"/>
  <c r="U26"/>
  <c r="F26"/>
  <c r="U25"/>
  <c r="U24"/>
  <c r="U23"/>
  <c r="U22"/>
  <c r="AD21"/>
  <c r="U21"/>
  <c r="F21"/>
  <c r="U20"/>
  <c r="U19"/>
  <c r="F19"/>
  <c r="U18"/>
  <c r="AD17"/>
  <c r="U17"/>
  <c r="U16"/>
  <c r="U15"/>
  <c r="U14"/>
  <c r="AD13"/>
  <c r="U13"/>
  <c r="U12"/>
  <c r="U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U97"/>
  <c r="F97"/>
  <c r="U96"/>
  <c r="U95"/>
  <c r="F95"/>
  <c r="U94"/>
  <c r="U93"/>
  <c r="F93"/>
  <c r="U92"/>
  <c r="U91"/>
  <c r="F91"/>
  <c r="U90"/>
  <c r="N90"/>
  <c r="U89"/>
  <c r="U88"/>
  <c r="U87"/>
  <c r="U86"/>
  <c r="F86"/>
  <c r="U85"/>
  <c r="U84"/>
  <c r="U83"/>
  <c r="U82"/>
  <c r="U81"/>
  <c r="U80"/>
  <c r="U79"/>
  <c r="U78"/>
  <c r="F78"/>
  <c r="U77"/>
  <c r="U76"/>
  <c r="N76"/>
  <c r="F76"/>
  <c r="U75"/>
  <c r="U74"/>
  <c r="U73"/>
  <c r="U72"/>
  <c r="N72"/>
  <c r="U71"/>
  <c r="U70"/>
  <c r="U69"/>
  <c r="U68"/>
  <c r="N68"/>
  <c r="U67"/>
  <c r="U66"/>
  <c r="N66"/>
  <c r="U65"/>
  <c r="F65"/>
  <c r="U64"/>
  <c r="N64"/>
  <c r="U63"/>
  <c r="U62"/>
  <c r="U61"/>
  <c r="U60"/>
  <c r="N60"/>
  <c r="U59"/>
  <c r="U58"/>
  <c r="N58"/>
  <c r="U57"/>
  <c r="U56"/>
  <c r="N56"/>
  <c r="U55"/>
  <c r="F55"/>
  <c r="U54"/>
  <c r="U53"/>
  <c r="F53"/>
  <c r="U52"/>
  <c r="N52"/>
  <c r="U51"/>
  <c r="U50"/>
  <c r="N50"/>
  <c r="U49"/>
  <c r="U48"/>
  <c r="N48"/>
  <c r="U47"/>
  <c r="U46"/>
  <c r="U45"/>
  <c r="U44"/>
  <c r="N44"/>
  <c r="U43"/>
  <c r="F43"/>
  <c r="U42"/>
  <c r="N42"/>
  <c r="U41"/>
  <c r="U40"/>
  <c r="N40"/>
  <c r="U39"/>
  <c r="U38"/>
  <c r="U37"/>
  <c r="U36"/>
  <c r="F36"/>
  <c r="U35"/>
  <c r="F35"/>
  <c r="U34"/>
  <c r="F34"/>
  <c r="U33"/>
  <c r="U32"/>
  <c r="U31"/>
  <c r="N31"/>
  <c r="F31"/>
  <c r="U30"/>
  <c r="F30"/>
  <c r="U29"/>
  <c r="N29"/>
  <c r="U28"/>
  <c r="N28"/>
  <c r="U27"/>
  <c r="N27"/>
  <c r="U26"/>
  <c r="U25"/>
  <c r="U24"/>
  <c r="N24"/>
  <c r="U23"/>
  <c r="U22"/>
  <c r="F22"/>
  <c r="U21"/>
  <c r="U20"/>
  <c r="U19"/>
  <c r="U18"/>
  <c r="U17"/>
  <c r="N17"/>
  <c r="U16"/>
  <c r="U15"/>
  <c r="U14"/>
  <c r="U13"/>
  <c r="U12"/>
  <c r="F12"/>
  <c r="U11"/>
  <c r="U10"/>
  <c r="U9"/>
  <c r="U8"/>
  <c r="U7"/>
  <c r="N7"/>
  <c r="U6"/>
  <c r="U5"/>
  <c r="U4"/>
  <c r="U3"/>
  <c r="A1"/>
  <c r="T99" i="58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U76"/>
  <c r="U75"/>
  <c r="U74"/>
  <c r="U73"/>
  <c r="U72"/>
  <c r="U71"/>
  <c r="U70"/>
  <c r="F70"/>
  <c r="U69"/>
  <c r="U68"/>
  <c r="U67"/>
  <c r="U66"/>
  <c r="U65"/>
  <c r="U64"/>
  <c r="U63"/>
  <c r="U62"/>
  <c r="F62"/>
  <c r="U61"/>
  <c r="U60"/>
  <c r="U59"/>
  <c r="U58"/>
  <c r="U57"/>
  <c r="U56"/>
  <c r="U55"/>
  <c r="U54"/>
  <c r="F54"/>
  <c r="U53"/>
  <c r="U52"/>
  <c r="U51"/>
  <c r="U50"/>
  <c r="U49"/>
  <c r="U48"/>
  <c r="U47"/>
  <c r="U46"/>
  <c r="F46"/>
  <c r="U45"/>
  <c r="U44"/>
  <c r="U43"/>
  <c r="U42"/>
  <c r="U41"/>
  <c r="U40"/>
  <c r="U39"/>
  <c r="U38"/>
  <c r="F38"/>
  <c r="U37"/>
  <c r="U36"/>
  <c r="U35"/>
  <c r="U34"/>
  <c r="U33"/>
  <c r="U32"/>
  <c r="U31"/>
  <c r="U30"/>
  <c r="F30"/>
  <c r="U29"/>
  <c r="U28"/>
  <c r="U27"/>
  <c r="U26"/>
  <c r="U25"/>
  <c r="U24"/>
  <c r="N24"/>
  <c r="U23"/>
  <c r="U22"/>
  <c r="U21"/>
  <c r="U20"/>
  <c r="F20"/>
  <c r="U19"/>
  <c r="U18"/>
  <c r="U17"/>
  <c r="U16"/>
  <c r="U15"/>
  <c r="U14"/>
  <c r="U13"/>
  <c r="U12"/>
  <c r="F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F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F76"/>
  <c r="U75"/>
  <c r="N75"/>
  <c r="F75"/>
  <c r="U74"/>
  <c r="U73"/>
  <c r="N73"/>
  <c r="U72"/>
  <c r="U71"/>
  <c r="N71"/>
  <c r="U70"/>
  <c r="U69"/>
  <c r="N69"/>
  <c r="U68"/>
  <c r="U67"/>
  <c r="N67"/>
  <c r="F67"/>
  <c r="U66"/>
  <c r="U65"/>
  <c r="N65"/>
  <c r="U64"/>
  <c r="U63"/>
  <c r="N63"/>
  <c r="U62"/>
  <c r="U61"/>
  <c r="N61"/>
  <c r="U60"/>
  <c r="U59"/>
  <c r="N59"/>
  <c r="F59"/>
  <c r="U58"/>
  <c r="U57"/>
  <c r="N57"/>
  <c r="U56"/>
  <c r="U55"/>
  <c r="N55"/>
  <c r="U54"/>
  <c r="U53"/>
  <c r="N53"/>
  <c r="U52"/>
  <c r="U51"/>
  <c r="N51"/>
  <c r="U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U35"/>
  <c r="N35"/>
  <c r="U34"/>
  <c r="U33"/>
  <c r="N33"/>
  <c r="U32"/>
  <c r="U31"/>
  <c r="N31"/>
  <c r="U30"/>
  <c r="U29"/>
  <c r="U28"/>
  <c r="F28"/>
  <c r="U27"/>
  <c r="N27"/>
  <c r="U26"/>
  <c r="N26"/>
  <c r="U25"/>
  <c r="F25"/>
  <c r="U24"/>
  <c r="N24"/>
  <c r="U23"/>
  <c r="U22"/>
  <c r="U21"/>
  <c r="F21"/>
  <c r="U20"/>
  <c r="N20"/>
  <c r="U19"/>
  <c r="U18"/>
  <c r="U17"/>
  <c r="U16"/>
  <c r="F16"/>
  <c r="U15"/>
  <c r="U14"/>
  <c r="U13"/>
  <c r="U12"/>
  <c r="N12"/>
  <c r="U11"/>
  <c r="F11"/>
  <c r="U10"/>
  <c r="U9"/>
  <c r="F9"/>
  <c r="U8"/>
  <c r="U7"/>
  <c r="F7"/>
  <c r="U6"/>
  <c r="U5"/>
  <c r="F5"/>
  <c r="U4"/>
  <c r="U3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F77"/>
  <c r="U76"/>
  <c r="U75"/>
  <c r="F75"/>
  <c r="U74"/>
  <c r="U73"/>
  <c r="F73"/>
  <c r="U72"/>
  <c r="U71"/>
  <c r="F71"/>
  <c r="U70"/>
  <c r="U69"/>
  <c r="N69"/>
  <c r="U68"/>
  <c r="U67"/>
  <c r="F67"/>
  <c r="U66"/>
  <c r="U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N53"/>
  <c r="U52"/>
  <c r="U51"/>
  <c r="N51"/>
  <c r="U50"/>
  <c r="N50"/>
  <c r="U49"/>
  <c r="N49"/>
  <c r="U48"/>
  <c r="U47"/>
  <c r="N47"/>
  <c r="F47"/>
  <c r="U46"/>
  <c r="U45"/>
  <c r="F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F17"/>
  <c r="U16"/>
  <c r="U15"/>
  <c r="N15"/>
  <c r="U14"/>
  <c r="U13"/>
  <c r="U12"/>
  <c r="U11"/>
  <c r="N11"/>
  <c r="U10"/>
  <c r="U9"/>
  <c r="U8"/>
  <c r="U7"/>
  <c r="N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F98"/>
  <c r="U97"/>
  <c r="U96"/>
  <c r="N96"/>
  <c r="F96"/>
  <c r="U95"/>
  <c r="U94"/>
  <c r="U93"/>
  <c r="U92"/>
  <c r="N92"/>
  <c r="U91"/>
  <c r="U90"/>
  <c r="U89"/>
  <c r="U88"/>
  <c r="U87"/>
  <c r="U86"/>
  <c r="F86"/>
  <c r="U85"/>
  <c r="U84"/>
  <c r="U83"/>
  <c r="U82"/>
  <c r="U81"/>
  <c r="U80"/>
  <c r="U79"/>
  <c r="U78"/>
  <c r="F78"/>
  <c r="U77"/>
  <c r="U76"/>
  <c r="N76"/>
  <c r="F76"/>
  <c r="U75"/>
  <c r="F75"/>
  <c r="U74"/>
  <c r="F74"/>
  <c r="U73"/>
  <c r="F73"/>
  <c r="U72"/>
  <c r="F72"/>
  <c r="U71"/>
  <c r="F71"/>
  <c r="U70"/>
  <c r="F70"/>
  <c r="U69"/>
  <c r="U68"/>
  <c r="U67"/>
  <c r="U66"/>
  <c r="U65"/>
  <c r="U64"/>
  <c r="U63"/>
  <c r="U62"/>
  <c r="F62"/>
  <c r="U61"/>
  <c r="U60"/>
  <c r="U59"/>
  <c r="U58"/>
  <c r="U57"/>
  <c r="U56"/>
  <c r="U55"/>
  <c r="U54"/>
  <c r="F54"/>
  <c r="U53"/>
  <c r="U52"/>
  <c r="U51"/>
  <c r="F51"/>
  <c r="U50"/>
  <c r="U49"/>
  <c r="F49"/>
  <c r="U48"/>
  <c r="N48"/>
  <c r="F48"/>
  <c r="U47"/>
  <c r="U46"/>
  <c r="U45"/>
  <c r="U44"/>
  <c r="U43"/>
  <c r="F43"/>
  <c r="U42"/>
  <c r="U41"/>
  <c r="F41"/>
  <c r="U40"/>
  <c r="U39"/>
  <c r="F39"/>
  <c r="U38"/>
  <c r="U37"/>
  <c r="U36"/>
  <c r="U35"/>
  <c r="U34"/>
  <c r="F34"/>
  <c r="U33"/>
  <c r="U32"/>
  <c r="U31"/>
  <c r="U30"/>
  <c r="U29"/>
  <c r="U28"/>
  <c r="U27"/>
  <c r="F27"/>
  <c r="U26"/>
  <c r="U25"/>
  <c r="F25"/>
  <c r="U24"/>
  <c r="U23"/>
  <c r="F23"/>
  <c r="U22"/>
  <c r="U21"/>
  <c r="U20"/>
  <c r="F20"/>
  <c r="U19"/>
  <c r="U18"/>
  <c r="U17"/>
  <c r="U16"/>
  <c r="N16"/>
  <c r="U15"/>
  <c r="F15"/>
  <c r="U14"/>
  <c r="U13"/>
  <c r="U12"/>
  <c r="U11"/>
  <c r="U10"/>
  <c r="U9"/>
  <c r="U8"/>
  <c r="F8"/>
  <c r="U7"/>
  <c r="U6"/>
  <c r="N6"/>
  <c r="F6"/>
  <c r="U5"/>
  <c r="U4"/>
  <c r="U3"/>
  <c r="A1"/>
  <c r="F68" i="61" l="1"/>
  <c r="F54" i="62"/>
  <c r="N97" i="55"/>
  <c r="N32"/>
  <c r="N64"/>
  <c r="N68"/>
  <c r="N72"/>
  <c r="N80"/>
  <c r="N84"/>
  <c r="N88"/>
  <c r="N4" i="57"/>
  <c r="N8"/>
  <c r="N16"/>
  <c r="N28"/>
  <c r="N76"/>
  <c r="F19"/>
  <c r="F67" i="63"/>
  <c r="N97" i="62"/>
  <c r="N22" i="61"/>
  <c r="N46"/>
  <c r="N54"/>
  <c r="N62"/>
  <c r="N70"/>
  <c r="N74"/>
  <c r="N78"/>
  <c r="N82"/>
  <c r="N86"/>
  <c r="N94"/>
  <c r="N13" i="55"/>
  <c r="N29"/>
  <c r="N45"/>
  <c r="N61"/>
  <c r="N65"/>
  <c r="N69"/>
  <c r="N73"/>
  <c r="N77"/>
  <c r="N81"/>
  <c r="N85"/>
  <c r="N89"/>
  <c r="N93"/>
  <c r="N18" i="57"/>
  <c r="N22"/>
  <c r="N30"/>
  <c r="M99"/>
  <c r="N98" i="61"/>
  <c r="N5" i="55"/>
  <c r="N98"/>
  <c r="N27" i="63"/>
  <c r="F97"/>
  <c r="F91"/>
  <c r="F85"/>
  <c r="F75"/>
  <c r="F62"/>
  <c r="F31"/>
  <c r="C99"/>
  <c r="F17"/>
  <c r="B99"/>
  <c r="F93" i="62"/>
  <c r="F55"/>
  <c r="F39"/>
  <c r="F33"/>
  <c r="F27"/>
  <c r="F15"/>
  <c r="F13"/>
  <c r="F11"/>
  <c r="F37" i="61"/>
  <c r="B99"/>
  <c r="F69" i="56"/>
  <c r="F49"/>
  <c r="F41"/>
  <c r="F31"/>
  <c r="F29"/>
  <c r="F21"/>
  <c r="F19"/>
  <c r="B99"/>
  <c r="F67" i="55"/>
  <c r="F35"/>
  <c r="F33"/>
  <c r="F89" i="58"/>
  <c r="F87"/>
  <c r="F85"/>
  <c r="F73"/>
  <c r="F59"/>
  <c r="B99"/>
  <c r="F43"/>
  <c r="F89" i="57"/>
  <c r="F57"/>
  <c r="F47"/>
  <c r="F39"/>
  <c r="F27"/>
  <c r="F23"/>
  <c r="F17"/>
  <c r="C9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O22" s="1"/>
  <c r="N26"/>
  <c r="N30"/>
  <c r="O30" s="1"/>
  <c r="N38"/>
  <c r="N42"/>
  <c r="N46"/>
  <c r="N54"/>
  <c r="O54" s="1"/>
  <c r="N58"/>
  <c r="N62"/>
  <c r="O62" s="1"/>
  <c r="N66"/>
  <c r="N70"/>
  <c r="O70" s="1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N87"/>
  <c r="N90"/>
  <c r="O90" s="1"/>
  <c r="N91"/>
  <c r="O91" s="1"/>
  <c r="N95"/>
  <c r="O95" s="1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O67" s="1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32"/>
  <c r="V47"/>
  <c r="V59"/>
  <c r="V24"/>
  <c r="V31"/>
  <c r="V43"/>
  <c r="V87"/>
  <c r="V98"/>
  <c r="O98"/>
  <c r="V10" i="56"/>
  <c r="V19"/>
  <c r="O19"/>
  <c r="V26"/>
  <c r="V35"/>
  <c r="O35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G42"/>
  <c r="N44"/>
  <c r="F45"/>
  <c r="V54"/>
  <c r="N60"/>
  <c r="F61"/>
  <c r="O64"/>
  <c r="O65" i="56"/>
  <c r="V3" i="55"/>
  <c r="V66"/>
  <c r="V74"/>
  <c r="V82"/>
  <c r="V94"/>
  <c r="O94"/>
  <c r="V6" i="56"/>
  <c r="V15"/>
  <c r="O15"/>
  <c r="V22"/>
  <c r="V38"/>
  <c r="O38"/>
  <c r="V47"/>
  <c r="V54"/>
  <c r="V59"/>
  <c r="V62"/>
  <c r="V67"/>
  <c r="V70"/>
  <c r="V75"/>
  <c r="V78"/>
  <c r="O78"/>
  <c r="V83"/>
  <c r="V86"/>
  <c r="V91"/>
  <c r="V94"/>
  <c r="O4" i="57"/>
  <c r="V12" i="55"/>
  <c r="V17"/>
  <c r="V60"/>
  <c r="V90"/>
  <c r="V95"/>
  <c r="V11" i="56"/>
  <c r="O11"/>
  <c r="V18"/>
  <c r="V27"/>
  <c r="O27"/>
  <c r="V32"/>
  <c r="V34"/>
  <c r="O34"/>
  <c r="V43"/>
  <c r="O43"/>
  <c r="V50"/>
  <c r="O50"/>
  <c r="B99" i="55"/>
  <c r="F3"/>
  <c r="K99"/>
  <c r="F5"/>
  <c r="G18"/>
  <c r="N20"/>
  <c r="O20" s="1"/>
  <c r="F21"/>
  <c r="G34"/>
  <c r="N36"/>
  <c r="O36" s="1"/>
  <c r="F37"/>
  <c r="G50"/>
  <c r="O51"/>
  <c r="N52"/>
  <c r="F53"/>
  <c r="O5" i="56"/>
  <c r="O21"/>
  <c r="O37"/>
  <c r="O53"/>
  <c r="O61"/>
  <c r="O69"/>
  <c r="O77"/>
  <c r="O93"/>
  <c r="V70" i="55"/>
  <c r="V78"/>
  <c r="V86"/>
  <c r="V7" i="56"/>
  <c r="V14"/>
  <c r="O14"/>
  <c r="V23"/>
  <c r="O23"/>
  <c r="V28"/>
  <c r="V30"/>
  <c r="V46"/>
  <c r="V55"/>
  <c r="V58"/>
  <c r="O58"/>
  <c r="V63"/>
  <c r="V66"/>
  <c r="V71"/>
  <c r="V74"/>
  <c r="O74"/>
  <c r="V79"/>
  <c r="V82"/>
  <c r="V87"/>
  <c r="V90"/>
  <c r="V98"/>
  <c r="J99" i="55"/>
  <c r="G6"/>
  <c r="O7"/>
  <c r="N24"/>
  <c r="N40"/>
  <c r="O40" s="1"/>
  <c r="N56"/>
  <c r="O71"/>
  <c r="V38" i="58"/>
  <c r="V63" i="55"/>
  <c r="V67"/>
  <c r="V71"/>
  <c r="V75"/>
  <c r="V79"/>
  <c r="V83"/>
  <c r="G3" i="56"/>
  <c r="B99" i="57"/>
  <c r="F3"/>
  <c r="K99"/>
  <c r="N82"/>
  <c r="F83"/>
  <c r="F97"/>
  <c r="C99" i="58"/>
  <c r="I99"/>
  <c r="M99"/>
  <c r="N4"/>
  <c r="F5"/>
  <c r="N12"/>
  <c r="F13"/>
  <c r="N20"/>
  <c r="F21"/>
  <c r="V66"/>
  <c r="V80" i="55"/>
  <c r="F3" i="56"/>
  <c r="V5"/>
  <c r="V9"/>
  <c r="V17"/>
  <c r="V21"/>
  <c r="V25"/>
  <c r="V29"/>
  <c r="V33"/>
  <c r="V37"/>
  <c r="V41"/>
  <c r="V45"/>
  <c r="V49"/>
  <c r="V53"/>
  <c r="V65"/>
  <c r="V69"/>
  <c r="V73"/>
  <c r="V77"/>
  <c r="V81"/>
  <c r="V85"/>
  <c r="V89"/>
  <c r="V93"/>
  <c r="V97"/>
  <c r="N3" i="57"/>
  <c r="V46" i="58"/>
  <c r="V94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6" l="1"/>
  <c r="O46"/>
  <c r="O26"/>
  <c r="O66"/>
  <c r="O22" i="55"/>
  <c r="O11"/>
  <c r="O86"/>
  <c r="G8" i="56"/>
  <c r="V8" s="1"/>
  <c r="G4"/>
  <c r="V4" s="1"/>
  <c r="G43" i="58"/>
  <c r="V43" s="1"/>
  <c r="G27"/>
  <c r="O27" s="1"/>
  <c r="G11"/>
  <c r="V11" s="1"/>
  <c r="O66"/>
  <c r="V84" i="55"/>
  <c r="O74" i="58"/>
  <c r="O93"/>
  <c r="O45"/>
  <c r="O29"/>
  <c r="O92" i="56"/>
  <c r="O76"/>
  <c r="O52"/>
  <c r="V92" i="55"/>
  <c r="V68"/>
  <c r="O60"/>
  <c r="O44" i="57"/>
  <c r="O40" i="56"/>
  <c r="O24"/>
  <c r="O8"/>
  <c r="O3" i="55"/>
  <c r="F99" i="56"/>
  <c r="V72" i="55"/>
  <c r="O24"/>
  <c r="O44"/>
  <c r="O80" i="56"/>
  <c r="O96"/>
  <c r="O72"/>
  <c r="O64"/>
  <c r="O44"/>
  <c r="O28"/>
  <c r="O97" i="58"/>
  <c r="O65"/>
  <c r="O25"/>
  <c r="O48" i="57"/>
  <c r="O64"/>
  <c r="O57" i="56"/>
  <c r="O95"/>
  <c r="O56"/>
  <c r="O87" i="55"/>
  <c r="O63"/>
  <c r="O61" i="58"/>
  <c r="O21"/>
  <c r="O37"/>
  <c r="O77"/>
  <c r="O9"/>
  <c r="O11" i="57"/>
  <c r="O60" i="56"/>
  <c r="V56"/>
  <c r="O13"/>
  <c r="O88"/>
  <c r="O84"/>
  <c r="O68"/>
  <c r="G88" i="55"/>
  <c r="O88" s="1"/>
  <c r="G14"/>
  <c r="V14" s="1"/>
  <c r="G58"/>
  <c r="V58" s="1"/>
  <c r="O56"/>
  <c r="O9"/>
  <c r="V57" i="56"/>
  <c r="V39"/>
  <c r="O25"/>
  <c r="V95"/>
  <c r="O91"/>
  <c r="O87"/>
  <c r="O83"/>
  <c r="O79"/>
  <c r="O75"/>
  <c r="O71"/>
  <c r="O63"/>
  <c r="O59"/>
  <c r="O55"/>
  <c r="O36"/>
  <c r="O31"/>
  <c r="G76" i="55"/>
  <c r="O62"/>
  <c r="O38"/>
  <c r="G19"/>
  <c r="V19" s="1"/>
  <c r="E99"/>
  <c r="V96"/>
  <c r="O52"/>
  <c r="O48"/>
  <c r="O35"/>
  <c r="D99"/>
  <c r="V16"/>
  <c r="O41" i="58"/>
  <c r="O42"/>
  <c r="O30"/>
  <c r="O26"/>
  <c r="G58" i="57"/>
  <c r="V58" s="1"/>
  <c r="G42"/>
  <c r="V42" s="1"/>
  <c r="G38"/>
  <c r="V38" s="1"/>
  <c r="G25"/>
  <c r="V25" s="1"/>
  <c r="V97" i="58"/>
  <c r="G91"/>
  <c r="V77"/>
  <c r="G75"/>
  <c r="O75" s="1"/>
  <c r="V65"/>
  <c r="V61"/>
  <c r="G59"/>
  <c r="O57"/>
  <c r="O53"/>
  <c r="O43"/>
  <c r="V27"/>
  <c r="V25"/>
  <c r="O17"/>
  <c r="E99"/>
  <c r="O6"/>
  <c r="O81"/>
  <c r="V37"/>
  <c r="O22"/>
  <c r="D99"/>
  <c r="G70" i="57"/>
  <c r="V70" s="1"/>
  <c r="O56"/>
  <c r="G30"/>
  <c r="V30" s="1"/>
  <c r="G9"/>
  <c r="V9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O11" i="58" l="1"/>
  <c r="O9" i="57"/>
  <c r="O4" i="56"/>
  <c r="O56" i="58"/>
  <c r="O58" i="57"/>
  <c r="V88" i="55"/>
  <c r="O14"/>
  <c r="O12" i="56"/>
  <c r="V76" i="55"/>
  <c r="O76"/>
  <c r="O19"/>
  <c r="O49"/>
  <c r="V75" i="58"/>
  <c r="O42" i="57"/>
  <c r="O25"/>
  <c r="V53"/>
  <c r="V45"/>
  <c r="V91" i="58"/>
  <c r="O91"/>
  <c r="O59"/>
  <c r="V59"/>
  <c r="O77" i="57"/>
  <c r="O70"/>
  <c r="O61"/>
  <c r="O30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BY40"/>
  <c r="CG47"/>
  <c r="CG95"/>
  <c r="BY7"/>
  <c r="CM7"/>
  <c r="DA7"/>
  <c r="CO93"/>
  <c r="CM95"/>
  <c r="CT95"/>
  <c r="DA95"/>
  <c r="DC98"/>
  <c r="DC19"/>
  <c r="DB95"/>
  <c r="DB63"/>
  <c r="DB37"/>
  <c r="DB33"/>
  <c r="DB29"/>
  <c r="DB25"/>
  <c r="BR99"/>
  <c r="BT96"/>
  <c r="DJ96" s="1"/>
  <c r="F96" i="40" s="1"/>
  <c r="BT32" i="54"/>
  <c r="BT28"/>
  <c r="DJ28" s="1"/>
  <c r="F28" i="40" s="1"/>
  <c r="BT24" i="54"/>
  <c r="BT8"/>
  <c r="CZ97"/>
  <c r="CZ6"/>
  <c r="CV13"/>
  <c r="CV4"/>
  <c r="BM62"/>
  <c r="BM42"/>
  <c r="BM96"/>
  <c r="DI96" s="1"/>
  <c r="E96" i="40" s="1"/>
  <c r="BM40" i="54"/>
  <c r="BM16"/>
  <c r="DI16" s="1"/>
  <c r="E16" i="40" s="1"/>
  <c r="BM4" i="54"/>
  <c r="DI4" s="1"/>
  <c r="E4" i="40" s="1"/>
  <c r="CO5" i="54"/>
  <c r="BF24"/>
  <c r="BF16"/>
  <c r="BF96"/>
  <c r="DH96" s="1"/>
  <c r="D96" i="40" s="1"/>
  <c r="BF56" i="54"/>
  <c r="DH56" s="1"/>
  <c r="D56" i="40" s="1"/>
  <c r="BF42" i="54"/>
  <c r="BF32"/>
  <c r="DH32" s="1"/>
  <c r="D32" i="40" s="1"/>
  <c r="BF28" i="54"/>
  <c r="BF14"/>
  <c r="DH14" s="1"/>
  <c r="D14" i="40" s="1"/>
  <c r="AY70" i="54"/>
  <c r="AY96"/>
  <c r="AY93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DI30" s="1"/>
  <c r="E30" i="40" s="1"/>
  <c r="AR34" i="54"/>
  <c r="AY34"/>
  <c r="DG34" s="1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DJ38" s="1"/>
  <c r="F38" i="40" s="1"/>
  <c r="BT41" i="54"/>
  <c r="DJ41" s="1"/>
  <c r="F41" i="40" s="1"/>
  <c r="BT43" i="54"/>
  <c r="DA44"/>
  <c r="BT48"/>
  <c r="BT51"/>
  <c r="BT52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DH91" s="1"/>
  <c r="D91" i="40" s="1"/>
  <c r="BF92" i="54"/>
  <c r="DH92" s="1"/>
  <c r="D92" i="40" s="1"/>
  <c r="BF97" i="54"/>
  <c r="BF17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AY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AY29"/>
  <c r="DG29" s="1"/>
  <c r="C29" i="40" s="1"/>
  <c r="DH29" i="54"/>
  <c r="D29" i="40" s="1"/>
  <c r="AY32" i="54"/>
  <c r="AY40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J79"/>
  <c r="F79" i="40" s="1"/>
  <c r="AY81" i="54"/>
  <c r="AY83"/>
  <c r="AY86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AY68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J11" i="54"/>
  <c r="F11" i="40" s="1"/>
  <c r="AR17" i="54"/>
  <c r="DF17" s="1"/>
  <c r="B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32" i="54"/>
  <c r="C32" i="40" s="1"/>
  <c r="DJ32" i="54"/>
  <c r="F32" i="40" s="1"/>
  <c r="AR36" i="54"/>
  <c r="DF36" s="1"/>
  <c r="B36" i="40" s="1"/>
  <c r="DI36" i="54"/>
  <c r="E36" i="40" s="1"/>
  <c r="DG51" i="54"/>
  <c r="C51" i="40" s="1"/>
  <c r="DG52" i="54"/>
  <c r="DG54"/>
  <c r="BX54"/>
  <c r="DG62"/>
  <c r="C62" i="40" s="1"/>
  <c r="BX62" i="54"/>
  <c r="DG66"/>
  <c r="DG70"/>
  <c r="BX70"/>
  <c r="DG79"/>
  <c r="C79" i="40" s="1"/>
  <c r="DG81" i="54"/>
  <c r="C81" i="40" s="1"/>
  <c r="DG96" i="54"/>
  <c r="C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I35" i="54"/>
  <c r="E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I25" i="54"/>
  <c r="E25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AR43" i="54"/>
  <c r="DF43" s="1"/>
  <c r="B43" i="40" s="1"/>
  <c r="DJ43" i="54"/>
  <c r="F43" i="40" s="1"/>
  <c r="AR46" i="54"/>
  <c r="DF46" s="1"/>
  <c r="B46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38"/>
  <c r="DD37"/>
  <c r="DD29"/>
  <c r="DD90"/>
  <c r="DD87"/>
  <c r="DD81"/>
  <c r="DD71"/>
  <c r="DD62"/>
  <c r="DD58"/>
  <c r="DD54"/>
  <c r="DD41"/>
  <c r="DD30"/>
  <c r="DD97"/>
  <c r="CW86"/>
  <c r="CW82"/>
  <c r="CW90"/>
  <c r="CW16"/>
  <c r="CW15"/>
  <c r="CP91"/>
  <c r="CP44"/>
  <c r="CP34"/>
  <c r="CP26"/>
  <c r="CP12"/>
  <c r="CP35"/>
  <c r="CP11"/>
  <c r="CI16"/>
  <c r="DK5"/>
  <c r="CB61"/>
  <c r="CB38"/>
  <c r="CB11"/>
  <c r="CB22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C99" i="40"/>
  <c r="G99" s="1"/>
  <c r="AE99" i="26"/>
  <c r="AC7" i="30"/>
  <c r="AD7" s="1"/>
  <c r="AC11"/>
  <c r="AD11" s="1"/>
  <c r="AC15"/>
  <c r="AC19"/>
  <c r="AC23"/>
  <c r="AC27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C75"/>
  <c r="AC79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71"/>
  <c r="AD75"/>
  <c r="AD7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AG32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<sst xmlns="http://schemas.openxmlformats.org/spreadsheetml/2006/main" count="8039" uniqueCount="539">
  <si>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</si>
  <si>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</si>
  <si>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</si>
  <si>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</si>
  <si>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</si>
  <si>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</si>
  <si>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</si>
  <si>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</si>
  <si>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</si>
  <si>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</si>
  <si>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</si>
  <si>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</si>
  <si>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</si>
  <si>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</si>
  <si>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</si>
  <si>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</si>
  <si>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</si>
  <si>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</si>
  <si>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</si>
  <si>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</si>
  <si>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</si>
  <si>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</si>
  <si>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</si>
  <si>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</si>
  <si>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</si>
  <si>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</si>
  <si>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</si>
  <si>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</si>
  <si>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</si>
  <si>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</si>
  <si>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</si>
  <si>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</si>
  <si>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</si>
  <si>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</si>
  <si>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</si>
  <si>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</si>
  <si>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</si>
  <si>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</si>
  <si>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</si>
  <si>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</si>
  <si>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</si>
  <si>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</si>
  <si>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</si>
  <si>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</si>
  <si>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</si>
  <si>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</si>
  <si>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</si>
  <si>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</si>
  <si>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</si>
  <si>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</si>
  <si>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</si>
  <si>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</si>
  <si>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</si>
  <si>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</si>
  <si>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</si>
  <si>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</si>
  <si>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</si>
  <si>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</si>
  <si>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</si>
  <si>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</si>
  <si>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</si>
  <si>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</si>
  <si>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</si>
  <si>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</si>
  <si>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</si>
  <si>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</si>
  <si>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</si>
  <si>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</si>
  <si>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</si>
  <si>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</si>
  <si>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</si>
  <si>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</si>
  <si>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</si>
  <si>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</si>
  <si>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</si>
  <si>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</si>
  <si>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</si>
  <si>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</si>
  <si>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</si>
  <si>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</si>
  <si>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</si>
  <si>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</si>
  <si>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</si>
  <si>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</si>
  <si>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</si>
  <si>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</si>
  <si>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</si>
  <si>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</si>
  <si>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</si>
  <si>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</si>
  <si>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</si>
  <si>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</si>
  <si>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</si>
  <si>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</si>
  <si>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</si>
  <si>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</si>
  <si>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</si>
  <si>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</si>
  <si>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</si>
  <si>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</si>
  <si>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</si>
  <si>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</si>
  <si>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</si>
  <si>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</si>
  <si>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</si>
  <si>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</si>
  <si>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</si>
  <si>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</si>
  <si>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</si>
  <si>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</si>
  <si>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</si>
  <si>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</si>
  <si>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</si>
  <si>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</si>
  <si>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</si>
  <si>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</si>
  <si>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</si>
  <si>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</si>
  <si>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</si>
  <si>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</si>
  <si>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</si>
  <si>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</si>
  <si>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</si>
  <si>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</si>
  <si>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</si>
  <si>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</si>
  <si>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</si>
  <si>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</si>
  <si>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</si>
  <si>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</si>
  <si>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</si>
  <si>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</si>
  <si>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</si>
  <si>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</si>
  <si>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</si>
  <si>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</si>
  <si>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</si>
  <si>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</si>
  <si>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</si>
  <si>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</si>
  <si>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</si>
  <si>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</si>
  <si>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</si>
  <si>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</si>
  <si>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</si>
  <si>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</si>
  <si>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</si>
  <si>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</si>
  <si>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</si>
  <si>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</si>
  <si>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</si>
  <si>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</si>
  <si>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</si>
  <si>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</si>
  <si>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</si>
  <si>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</si>
  <si>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</si>
  <si>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</si>
  <si>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</si>
  <si>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</si>
  <si>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</si>
  <si>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</si>
  <si>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</si>
  <si>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</si>
  <si>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</si>
  <si>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</si>
  <si>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</si>
  <si>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</si>
  <si>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</si>
  <si>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</si>
  <si>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</si>
  <si>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</si>
  <si>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</si>
  <si>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</si>
  <si>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</si>
  <si>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</si>
  <si>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</si>
  <si>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</si>
  <si>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</si>
  <si>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</si>
  <si>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</si>
  <si>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</si>
  <si>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</si>
  <si>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</si>
  <si>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</si>
  <si>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</si>
  <si>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</si>
  <si>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</si>
  <si>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</si>
  <si>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</si>
  <si>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</si>
  <si>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</si>
  <si>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</si>
  <si>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</si>
  <si>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</si>
  <si>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</si>
  <si>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</si>
  <si>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</si>
  <si>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</si>
  <si>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</si>
  <si>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</si>
  <si>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</si>
  <si>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</si>
  <si>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</si>
  <si>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</si>
  <si>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</si>
  <si>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</si>
  <si>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</si>
  <si>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</si>
  <si>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</si>
  <si>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</si>
  <si>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</si>
  <si>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</si>
  <si>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</si>
  <si>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</si>
  <si>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</si>
  <si>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</si>
  <si>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</si>
  <si>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</si>
  <si>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</si>
  <si>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</si>
  <si>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</si>
  <si>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</si>
  <si>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</si>
  <si>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</si>
  <si>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</si>
  <si>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</si>
  <si>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</si>
  <si>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</si>
  <si>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</si>
  <si>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</si>
  <si>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</si>
  <si>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</si>
  <si>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</si>
  <si>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</si>
  <si>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</si>
  <si>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</si>
  <si>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</si>
  <si>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</si>
  <si>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</si>
  <si>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</si>
  <si>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</si>
  <si>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</si>
  <si>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</si>
  <si>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</si>
  <si>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</si>
  <si>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</si>
  <si>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</si>
  <si>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</si>
  <si>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</si>
  <si>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</si>
  <si>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</si>
  <si>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</si>
  <si>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</si>
  <si>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</si>
  <si>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</si>
  <si>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</si>
  <si>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</si>
  <si>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</si>
  <si>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</si>
  <si>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</si>
  <si>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</si>
  <si>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</si>
  <si>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</si>
  <si>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</si>
  <si>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</si>
  <si>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</si>
  <si>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</si>
  <si>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</si>
  <si>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</si>
  <si>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</si>
  <si>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</si>
  <si>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</si>
  <si>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</si>
  <si>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</si>
  <si>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</si>
  <si>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</si>
  <si>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</si>
  <si>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</si>
  <si>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</si>
  <si>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</si>
  <si>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</si>
  <si>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</si>
  <si>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</si>
  <si>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</si>
  <si>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</si>
  <si>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</si>
  <si>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</si>
  <si>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</si>
  <si>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</si>
  <si>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</si>
  <si>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</si>
  <si>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</si>
  <si>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</si>
  <si>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</si>
  <si>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</si>
  <si>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</si>
  <si>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</si>
  <si>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</si>
  <si>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</si>
  <si>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</si>
  <si>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</si>
  <si>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</si>
  <si>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</si>
  <si>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</si>
  <si>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</si>
  <si>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</si>
  <si>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</si>
  <si>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</si>
  <si>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</si>
  <si>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</si>
  <si>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</si>
  <si>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</si>
  <si>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</si>
  <si>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</si>
  <si>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</si>
  <si>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</si>
  <si>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</si>
  <si>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</si>
  <si>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</si>
  <si>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</si>
  <si>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</si>
  <si>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</si>
  <si>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</si>
  <si>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</si>
  <si>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</si>
  <si>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</si>
  <si>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</si>
  <si>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</si>
  <si>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</si>
  <si>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</si>
  <si>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</si>
  <si>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</si>
  <si>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</si>
  <si>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</si>
  <si>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</si>
  <si>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</si>
  <si>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</si>
  <si>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</si>
  <si>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</si>
  <si>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</si>
  <si>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</si>
  <si>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</si>
  <si>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</si>
  <si>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</si>
  <si>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</si>
  <si>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</si>
  <si>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</si>
  <si>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</si>
  <si>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</si>
  <si>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</si>
  <si>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</si>
  <si>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</si>
  <si>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</si>
  <si>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</si>
  <si>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</si>
  <si>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</si>
  <si>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</si>
  <si>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</si>
  <si>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</si>
  <si>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</si>
  <si>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</si>
  <si>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</si>
  <si>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</si>
  <si>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</si>
  <si>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</si>
  <si>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</si>
  <si>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</si>
  <si>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</si>
  <si>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</si>
  <si>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</si>
  <si>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</si>
  <si>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</si>
  <si>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</si>
  <si>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</si>
  <si>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</si>
  <si>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</si>
  <si>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</si>
  <si>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</si>
  <si>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</si>
  <si>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</si>
  <si>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</si>
  <si>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</si>
  <si>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</si>
  <si>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</si>
  <si>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</si>
  <si>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</si>
  <si>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</si>
  <si>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</si>
  <si>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</si>
  <si>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</si>
  <si>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</si>
  <si>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</si>
  <si>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</si>
  <si>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</si>
  <si>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</si>
  <si>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</si>
  <si>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</si>
  <si>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</si>
  <si>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</si>
  <si>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</si>
  <si>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</si>
  <si>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</si>
  <si>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</si>
  <si>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</si>
  <si>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</si>
  <si>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</si>
  <si>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</si>
  <si>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</si>
  <si>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</si>
  <si>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</si>
  <si>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</si>
  <si>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</si>
  <si>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</si>
  <si>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</si>
  <si>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</si>
  <si>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</si>
  <si>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</si>
  <si>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</si>
  <si>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</si>
  <si>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</si>
  <si>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</si>
  <si>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</si>
  <si>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</si>
  <si>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</si>
  <si>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</si>
  <si>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</si>
  <si>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</si>
  <si>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</si>
  <si>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</si>
  <si>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</si>
  <si>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</si>
  <si>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</si>
  <si>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</si>
  <si>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</si>
  <si>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</si>
  <si>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</si>
  <si>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</si>
  <si>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</si>
  <si>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</si>
  <si>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</si>
  <si>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</si>
  <si>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</si>
  <si>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</si>
  <si>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</si>
  <si>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</si>
  <si>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</si>
  <si>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</si>
  <si>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</si>
  <si>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</si>
  <si>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</si>
  <si>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</si>
  <si>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65IS2022/08/17</t>
  </si>
  <si>
    <t>BRBCL(ER-28)</t>
  </si>
  <si>
    <t>FSTPP I &amp; II(ER-28)</t>
  </si>
  <si>
    <t>KHSTPP-II(ER-28)</t>
  </si>
  <si>
    <t>SASAN(WR-59)</t>
  </si>
  <si>
    <t>TALA(ER-28)</t>
  </si>
  <si>
    <t>ADHPL</t>
  </si>
  <si>
    <t>APNRL</t>
  </si>
  <si>
    <t>BSHP</t>
  </si>
  <si>
    <t>CHANJUII</t>
  </si>
  <si>
    <t>EDCLHARANGI</t>
  </si>
  <si>
    <t>GBHHPL</t>
  </si>
  <si>
    <t>GEE_HP</t>
  </si>
  <si>
    <t>GMR WARORA</t>
  </si>
  <si>
    <t>GOA_Beneficiary</t>
  </si>
  <si>
    <t>HP</t>
  </si>
  <si>
    <t>ITCWIND</t>
  </si>
  <si>
    <t>JPL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</si>
  <si>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</si>
  <si>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</si>
  <si>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</si>
  <si>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</si>
  <si>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</si>
  <si>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</si>
  <si>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</si>
  <si>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</si>
  <si>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</si>
  <si>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</si>
  <si>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</si>
  <si>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</si>
  <si>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</si>
  <si>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KGSU1AND2(SR-41)</t>
  </si>
  <si>
    <t>KGSU3AND4(SR-41)</t>
  </si>
  <si>
    <t>KKNP(SR-41)</t>
  </si>
  <si>
    <t>KUDGI(SR-41)</t>
  </si>
  <si>
    <t>MAPS(SR-41)</t>
  </si>
  <si>
    <t>NLCEXP(SR-41)</t>
  </si>
  <si>
    <t>NLCIIST1(SR-41)</t>
  </si>
  <si>
    <t>NLCIIST2(SR-41)</t>
  </si>
  <si>
    <t>NLCTS2EXP(SR-41)</t>
  </si>
  <si>
    <t>NNTPP(SR-41)</t>
  </si>
  <si>
    <t>NTPL(SR-41)</t>
  </si>
  <si>
    <t>RSTPSU1TO6(SR-41)</t>
  </si>
  <si>
    <t>RSTPSU7(SR-41)</t>
  </si>
  <si>
    <t>SIMHST2(SR-41)</t>
  </si>
  <si>
    <t>TALST2(SR-41)</t>
  </si>
  <si>
    <t>VALLURNTECL(SR-41)</t>
  </si>
  <si>
    <t>ANTA_CRF(NR-62)</t>
  </si>
  <si>
    <t>ANTA_GF(NR-62)</t>
  </si>
  <si>
    <t>ANTA_LF(NR-62)</t>
  </si>
  <si>
    <t>ANTA_RF(NR-62)</t>
  </si>
  <si>
    <t>AURY_CRF(NR-62)</t>
  </si>
  <si>
    <t>AURY_GF(NR-62)</t>
  </si>
  <si>
    <t>AURY_LF(NR-62)</t>
  </si>
  <si>
    <t>AURY_RF(NR-62)</t>
  </si>
  <si>
    <t>BSIUL(NR-62)</t>
  </si>
  <si>
    <t>CHAMERA1(NR-62)</t>
  </si>
  <si>
    <t>CHAMERA2(NR-62)</t>
  </si>
  <si>
    <t>CHAMERA3(NR-62)</t>
  </si>
  <si>
    <t>DADRI_CRF(NR-62)</t>
  </si>
  <si>
    <t>DADRI_GF(NR-62)</t>
  </si>
  <si>
    <t>DADRI_LF(NR-62)</t>
  </si>
  <si>
    <t>DADRI_RF(NR-62)</t>
  </si>
  <si>
    <t>DADRT2(NR-62)</t>
  </si>
  <si>
    <t>DHAULIGNGA(NR-62)</t>
  </si>
  <si>
    <t>DULHASTI(NR-62)</t>
  </si>
  <si>
    <t>JHAJJAR(NR-62)</t>
  </si>
  <si>
    <t>KOTESHWR(NR-62)</t>
  </si>
  <si>
    <t>NAPP(NR-62)</t>
  </si>
  <si>
    <t>NJPC(NR-62)</t>
  </si>
  <si>
    <t>PARBATI3(NR-62)</t>
  </si>
  <si>
    <t>RAPPB(NR-62)</t>
  </si>
  <si>
    <t>RAPPC(NR-62)</t>
  </si>
  <si>
    <t>RIHAND1(NR-62)</t>
  </si>
  <si>
    <t>RIHAND2(NR-62)</t>
  </si>
  <si>
    <t>RIHAND3(NR-62)</t>
  </si>
  <si>
    <t>SALAL(NR-62)</t>
  </si>
  <si>
    <t>SEWA2(NR-62)</t>
  </si>
  <si>
    <t>SINGRAULI(NR-62)</t>
  </si>
  <si>
    <t>SINGRAULI_HYDRO(NR-62)</t>
  </si>
  <si>
    <t>TANAKPUR(NR-62)</t>
  </si>
  <si>
    <t>TEHRI(NR-62)</t>
  </si>
  <si>
    <t>UNCHAHAR1(NR-62)</t>
  </si>
  <si>
    <t>UNCHAHAR2(NR-62)</t>
  </si>
  <si>
    <t>UNCHAHAR3(NR-62)</t>
  </si>
  <si>
    <t>UNCHAHAR4(NR-62)</t>
  </si>
  <si>
    <t>URI2(NR-62)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</si>
</sst>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286.02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286.02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529.29999999999995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44790</v>
      </c>
      <c r="Z3" s="37">
        <f>S3</f>
        <v>44790</v>
      </c>
      <c r="AE3" s="36"/>
      <c r="AH3" s="38">
        <f>AV4</f>
        <v>44790</v>
      </c>
    </row>
    <row r="4" spans="1:48" ht="15.75" thickBot="1">
      <c r="A4" s="37">
        <f>frq!A1</f>
        <v>44790</v>
      </c>
      <c r="L4" s="37">
        <f>frq!A1</f>
        <v>44790</v>
      </c>
      <c r="P4" s="37">
        <f>frq!A1</f>
        <v>44790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7.1504999999999999E-2</v>
      </c>
      <c r="H78" s="54">
        <f>(BAWANA!U75+BAWANA!V75)/4000</f>
        <v>0</v>
      </c>
      <c r="I78" s="54"/>
      <c r="J78" s="54">
        <f t="shared" si="9"/>
        <v>7.1504999999999999E-2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7.1504999999999999E-2</v>
      </c>
      <c r="H79" s="54">
        <f>(BAWANA!U76+BAWANA!V76)/4000</f>
        <v>0</v>
      </c>
      <c r="I79" s="54"/>
      <c r="J79" s="54">
        <f t="shared" si="9"/>
        <v>7.1504999999999999E-2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6.6310200000000012</v>
      </c>
      <c r="H102" s="54">
        <f t="shared" si="14"/>
        <v>0</v>
      </c>
      <c r="I102" s="54"/>
      <c r="J102" s="54">
        <f t="shared" si="14"/>
        <v>6.6310200000000012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44790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76.430000000000007</v>
      </c>
      <c r="I3" s="95">
        <v>0</v>
      </c>
      <c r="J3" s="95">
        <v>0</v>
      </c>
      <c r="K3" s="95">
        <v>0</v>
      </c>
      <c r="L3" s="95">
        <v>0.97</v>
      </c>
      <c r="M3" s="114">
        <v>0</v>
      </c>
      <c r="N3" s="113">
        <v>0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U3" s="115">
        <v>-10</v>
      </c>
      <c r="V3" s="116">
        <v>77.400000000000006</v>
      </c>
      <c r="W3">
        <v>76.430000000000007</v>
      </c>
      <c r="X3">
        <v>0</v>
      </c>
      <c r="Y3">
        <v>0.97</v>
      </c>
      <c r="Z3">
        <v>0</v>
      </c>
      <c r="AA3">
        <v>-10</v>
      </c>
    </row>
    <row r="4" spans="1:27">
      <c r="B4" t="s">
        <v>263</v>
      </c>
      <c r="G4" t="s">
        <v>46</v>
      </c>
      <c r="H4" s="115">
        <v>78.37</v>
      </c>
      <c r="I4" s="88">
        <v>0</v>
      </c>
      <c r="J4" s="88">
        <v>0</v>
      </c>
      <c r="K4" s="88">
        <v>0</v>
      </c>
      <c r="L4" s="88">
        <v>0.97</v>
      </c>
      <c r="M4" s="116">
        <v>0</v>
      </c>
      <c r="N4" s="115">
        <v>0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-10</v>
      </c>
      <c r="V4" s="116">
        <v>79.34</v>
      </c>
      <c r="W4">
        <v>78.37</v>
      </c>
      <c r="X4">
        <v>0</v>
      </c>
      <c r="Y4">
        <v>0.97</v>
      </c>
      <c r="Z4">
        <v>0</v>
      </c>
      <c r="AA4">
        <v>-10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-80</v>
      </c>
      <c r="Q5" s="88">
        <v>0</v>
      </c>
      <c r="R5" s="88">
        <v>0</v>
      </c>
      <c r="S5" s="116">
        <v>0</v>
      </c>
      <c r="U5" s="115">
        <v>-80</v>
      </c>
      <c r="V5" s="116">
        <v>0</v>
      </c>
      <c r="W5">
        <v>0</v>
      </c>
      <c r="X5">
        <v>0</v>
      </c>
      <c r="Y5">
        <v>0</v>
      </c>
      <c r="Z5">
        <v>0</v>
      </c>
      <c r="AA5">
        <v>-80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0.97</v>
      </c>
      <c r="M6" s="116">
        <v>0</v>
      </c>
      <c r="N6" s="115">
        <v>0</v>
      </c>
      <c r="O6" s="88">
        <v>-50</v>
      </c>
      <c r="P6" s="88">
        <v>-30</v>
      </c>
      <c r="Q6" s="88">
        <v>0</v>
      </c>
      <c r="R6" s="88">
        <v>0</v>
      </c>
      <c r="S6" s="116">
        <v>0</v>
      </c>
      <c r="U6" s="115">
        <v>-80</v>
      </c>
      <c r="V6" s="116">
        <v>0.97</v>
      </c>
      <c r="W6">
        <v>0</v>
      </c>
      <c r="X6">
        <v>-50</v>
      </c>
      <c r="Y6">
        <v>0.97</v>
      </c>
      <c r="Z6">
        <v>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5.81</v>
      </c>
      <c r="M7" s="116">
        <v>0</v>
      </c>
      <c r="N7" s="115">
        <v>-78</v>
      </c>
      <c r="O7" s="88">
        <v>-100</v>
      </c>
      <c r="P7" s="88">
        <v>-40</v>
      </c>
      <c r="Q7" s="88">
        <v>0</v>
      </c>
      <c r="R7" s="88">
        <v>0</v>
      </c>
      <c r="S7" s="116">
        <v>0</v>
      </c>
      <c r="U7" s="115">
        <v>-218</v>
      </c>
      <c r="V7" s="116">
        <v>5.8</v>
      </c>
      <c r="W7">
        <v>-78</v>
      </c>
      <c r="X7">
        <v>-100</v>
      </c>
      <c r="Y7">
        <v>5.81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-81</v>
      </c>
      <c r="O8" s="88">
        <v>-100</v>
      </c>
      <c r="P8" s="88">
        <v>-70</v>
      </c>
      <c r="Q8" s="88">
        <v>-50</v>
      </c>
      <c r="R8" s="88">
        <v>-1</v>
      </c>
      <c r="S8" s="116">
        <v>0</v>
      </c>
      <c r="U8" s="115">
        <v>-302</v>
      </c>
      <c r="V8" s="116">
        <v>0</v>
      </c>
      <c r="W8">
        <v>-81</v>
      </c>
      <c r="X8">
        <v>-100</v>
      </c>
      <c r="Y8">
        <v>-1</v>
      </c>
      <c r="Z8">
        <v>-50</v>
      </c>
      <c r="AA8">
        <v>-70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-74</v>
      </c>
      <c r="O9" s="88">
        <v>-155</v>
      </c>
      <c r="P9" s="88">
        <v>-92</v>
      </c>
      <c r="Q9" s="88">
        <v>0</v>
      </c>
      <c r="R9" s="88">
        <v>0</v>
      </c>
      <c r="S9" s="116">
        <v>0</v>
      </c>
      <c r="U9" s="115">
        <v>-321</v>
      </c>
      <c r="V9" s="116">
        <v>0</v>
      </c>
      <c r="W9">
        <v>-74</v>
      </c>
      <c r="X9">
        <v>-155</v>
      </c>
      <c r="Y9">
        <v>0</v>
      </c>
      <c r="Z9">
        <v>0</v>
      </c>
      <c r="AA9">
        <v>-92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-85</v>
      </c>
      <c r="O10" s="88">
        <v>-66</v>
      </c>
      <c r="P10" s="88">
        <v>-80</v>
      </c>
      <c r="Q10" s="88">
        <v>0</v>
      </c>
      <c r="R10" s="88">
        <v>0</v>
      </c>
      <c r="S10" s="116">
        <v>0</v>
      </c>
      <c r="U10" s="115">
        <v>-231</v>
      </c>
      <c r="V10" s="116">
        <v>0</v>
      </c>
      <c r="W10">
        <v>-85</v>
      </c>
      <c r="X10">
        <v>-66</v>
      </c>
      <c r="Y10">
        <v>0</v>
      </c>
      <c r="Z10">
        <v>0</v>
      </c>
      <c r="AA10">
        <v>-80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-98</v>
      </c>
      <c r="O11" s="88">
        <v>-85</v>
      </c>
      <c r="P11" s="88">
        <v>-80</v>
      </c>
      <c r="Q11" s="88">
        <v>0</v>
      </c>
      <c r="R11" s="88">
        <v>-2</v>
      </c>
      <c r="S11" s="116">
        <v>0</v>
      </c>
      <c r="U11" s="115">
        <v>-265</v>
      </c>
      <c r="V11" s="116">
        <v>0</v>
      </c>
      <c r="W11">
        <v>-98</v>
      </c>
      <c r="X11">
        <v>-85</v>
      </c>
      <c r="Y11">
        <v>-2</v>
      </c>
      <c r="Z11">
        <v>0</v>
      </c>
      <c r="AA11">
        <v>-80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-58</v>
      </c>
      <c r="O12" s="88">
        <v>-80</v>
      </c>
      <c r="P12" s="88">
        <v>-60</v>
      </c>
      <c r="Q12" s="88">
        <v>0</v>
      </c>
      <c r="R12" s="88">
        <v>0</v>
      </c>
      <c r="S12" s="116">
        <v>0</v>
      </c>
      <c r="U12" s="115">
        <v>-198</v>
      </c>
      <c r="V12" s="116">
        <v>0</v>
      </c>
      <c r="W12">
        <v>-58</v>
      </c>
      <c r="X12">
        <v>-80</v>
      </c>
      <c r="Y12">
        <v>0</v>
      </c>
      <c r="Z12">
        <v>0</v>
      </c>
      <c r="AA12">
        <v>-60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3.87</v>
      </c>
      <c r="M13" s="116">
        <v>0</v>
      </c>
      <c r="N13" s="115">
        <v>-53</v>
      </c>
      <c r="O13" s="88">
        <v>-60</v>
      </c>
      <c r="P13" s="88">
        <v>-30</v>
      </c>
      <c r="Q13" s="88">
        <v>-60</v>
      </c>
      <c r="R13" s="88">
        <v>0</v>
      </c>
      <c r="S13" s="116">
        <v>0</v>
      </c>
      <c r="U13" s="115">
        <v>-203</v>
      </c>
      <c r="V13" s="116">
        <v>3.87</v>
      </c>
      <c r="W13">
        <v>-53</v>
      </c>
      <c r="X13">
        <v>-60</v>
      </c>
      <c r="Y13">
        <v>3.87</v>
      </c>
      <c r="Z13">
        <v>-60</v>
      </c>
      <c r="AA13">
        <v>-30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-78</v>
      </c>
      <c r="O14" s="88">
        <v>-20</v>
      </c>
      <c r="P14" s="88">
        <v>-30</v>
      </c>
      <c r="Q14" s="88">
        <v>0</v>
      </c>
      <c r="R14" s="88">
        <v>-3</v>
      </c>
      <c r="S14" s="116">
        <v>0</v>
      </c>
      <c r="U14" s="115">
        <v>-131</v>
      </c>
      <c r="V14" s="116">
        <v>0</v>
      </c>
      <c r="W14">
        <v>-78</v>
      </c>
      <c r="X14">
        <v>-20</v>
      </c>
      <c r="Y14">
        <v>-3</v>
      </c>
      <c r="Z14">
        <v>0</v>
      </c>
      <c r="AA14">
        <v>-30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-91</v>
      </c>
      <c r="O15" s="88">
        <v>-100</v>
      </c>
      <c r="P15" s="88">
        <v>-85</v>
      </c>
      <c r="Q15" s="88">
        <v>0</v>
      </c>
      <c r="R15" s="88">
        <v>0</v>
      </c>
      <c r="S15" s="116">
        <v>0</v>
      </c>
      <c r="U15" s="115">
        <v>-276</v>
      </c>
      <c r="V15" s="116">
        <v>0</v>
      </c>
      <c r="W15">
        <v>-91</v>
      </c>
      <c r="X15">
        <v>-100</v>
      </c>
      <c r="Y15">
        <v>0</v>
      </c>
      <c r="Z15">
        <v>0</v>
      </c>
      <c r="AA15">
        <v>-85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-82</v>
      </c>
      <c r="O16" s="88">
        <v>-90</v>
      </c>
      <c r="P16" s="88">
        <v>-25</v>
      </c>
      <c r="Q16" s="88">
        <v>0</v>
      </c>
      <c r="R16" s="88">
        <v>0</v>
      </c>
      <c r="S16" s="116">
        <v>0</v>
      </c>
      <c r="U16" s="115">
        <v>-197</v>
      </c>
      <c r="V16" s="116">
        <v>0</v>
      </c>
      <c r="W16">
        <v>-82</v>
      </c>
      <c r="X16">
        <v>-90</v>
      </c>
      <c r="Y16">
        <v>0</v>
      </c>
      <c r="Z16">
        <v>0</v>
      </c>
      <c r="AA16">
        <v>-25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-47</v>
      </c>
      <c r="O17" s="88">
        <v>-105</v>
      </c>
      <c r="P17" s="88">
        <v>-25</v>
      </c>
      <c r="Q17" s="88">
        <v>0</v>
      </c>
      <c r="R17" s="88">
        <v>-3</v>
      </c>
      <c r="S17" s="116">
        <v>0</v>
      </c>
      <c r="U17" s="115">
        <v>-180</v>
      </c>
      <c r="V17" s="116">
        <v>0</v>
      </c>
      <c r="W17">
        <v>-47</v>
      </c>
      <c r="X17">
        <v>-105</v>
      </c>
      <c r="Y17">
        <v>-3</v>
      </c>
      <c r="Z17">
        <v>0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-63</v>
      </c>
      <c r="O18" s="88">
        <v>-90</v>
      </c>
      <c r="P18" s="88">
        <v>-10</v>
      </c>
      <c r="Q18" s="88">
        <v>-60</v>
      </c>
      <c r="R18" s="88">
        <v>0</v>
      </c>
      <c r="S18" s="116">
        <v>0</v>
      </c>
      <c r="U18" s="115">
        <v>-223</v>
      </c>
      <c r="V18" s="116">
        <v>0</v>
      </c>
      <c r="W18">
        <v>-63</v>
      </c>
      <c r="X18">
        <v>-90</v>
      </c>
      <c r="Y18">
        <v>0</v>
      </c>
      <c r="Z18">
        <v>-60</v>
      </c>
      <c r="AA18">
        <v>-10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4.3499999999999996</v>
      </c>
      <c r="M19" s="116">
        <v>0</v>
      </c>
      <c r="N19" s="115">
        <v>-21</v>
      </c>
      <c r="O19" s="88">
        <v>-101</v>
      </c>
      <c r="P19" s="88">
        <v>-30</v>
      </c>
      <c r="Q19" s="88">
        <v>0</v>
      </c>
      <c r="R19" s="88">
        <v>0</v>
      </c>
      <c r="S19" s="116">
        <v>0</v>
      </c>
      <c r="U19" s="115">
        <v>-152</v>
      </c>
      <c r="V19" s="116">
        <v>4.3499999999999996</v>
      </c>
      <c r="W19">
        <v>-21</v>
      </c>
      <c r="X19">
        <v>-101</v>
      </c>
      <c r="Y19">
        <v>4.3499999999999996</v>
      </c>
      <c r="Z19">
        <v>0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-21</v>
      </c>
      <c r="O20" s="88">
        <v>-92</v>
      </c>
      <c r="P20" s="88">
        <v>-5</v>
      </c>
      <c r="Q20" s="88">
        <v>0</v>
      </c>
      <c r="R20" s="88">
        <v>-3</v>
      </c>
      <c r="S20" s="116">
        <v>0</v>
      </c>
      <c r="U20" s="115">
        <v>-121</v>
      </c>
      <c r="V20" s="116">
        <v>0</v>
      </c>
      <c r="W20">
        <v>-21</v>
      </c>
      <c r="X20">
        <v>-92</v>
      </c>
      <c r="Y20">
        <v>-3</v>
      </c>
      <c r="Z20">
        <v>0</v>
      </c>
      <c r="AA20">
        <v>-5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-65</v>
      </c>
      <c r="O21" s="88">
        <v>-80</v>
      </c>
      <c r="P21" s="88">
        <v>-85</v>
      </c>
      <c r="Q21" s="88">
        <v>0</v>
      </c>
      <c r="R21" s="88">
        <v>0</v>
      </c>
      <c r="S21" s="116">
        <v>0</v>
      </c>
      <c r="U21" s="115">
        <v>-230</v>
      </c>
      <c r="V21" s="116">
        <v>0</v>
      </c>
      <c r="W21">
        <v>-65</v>
      </c>
      <c r="X21">
        <v>-80</v>
      </c>
      <c r="Y21">
        <v>0</v>
      </c>
      <c r="Z21">
        <v>0</v>
      </c>
      <c r="AA21">
        <v>-85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-51</v>
      </c>
      <c r="O22" s="88">
        <v>-120</v>
      </c>
      <c r="P22" s="88">
        <v>-20</v>
      </c>
      <c r="Q22" s="88">
        <v>0</v>
      </c>
      <c r="R22" s="88">
        <v>0</v>
      </c>
      <c r="S22" s="116">
        <v>0</v>
      </c>
      <c r="U22" s="115">
        <v>-191</v>
      </c>
      <c r="V22" s="116">
        <v>0</v>
      </c>
      <c r="W22">
        <v>-51</v>
      </c>
      <c r="X22">
        <v>-120</v>
      </c>
      <c r="Y22">
        <v>0</v>
      </c>
      <c r="Z22">
        <v>0</v>
      </c>
      <c r="AA22">
        <v>-20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-14</v>
      </c>
      <c r="O23" s="88">
        <v>0</v>
      </c>
      <c r="P23" s="88">
        <v>-30</v>
      </c>
      <c r="Q23" s="88">
        <v>-60</v>
      </c>
      <c r="R23" s="88">
        <v>0</v>
      </c>
      <c r="S23" s="116">
        <v>0</v>
      </c>
      <c r="U23" s="115">
        <v>-104</v>
      </c>
      <c r="V23" s="116">
        <v>0</v>
      </c>
      <c r="W23">
        <v>-14</v>
      </c>
      <c r="X23">
        <v>0</v>
      </c>
      <c r="Y23">
        <v>0</v>
      </c>
      <c r="Z23">
        <v>-60</v>
      </c>
      <c r="AA23">
        <v>-30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-36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-36</v>
      </c>
      <c r="V24" s="116">
        <v>0</v>
      </c>
      <c r="W24">
        <v>-36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5.81</v>
      </c>
      <c r="M25" s="116">
        <v>0</v>
      </c>
      <c r="N25" s="115">
        <v>-55</v>
      </c>
      <c r="O25" s="88">
        <v>0</v>
      </c>
      <c r="P25" s="88">
        <v>-45</v>
      </c>
      <c r="Q25" s="88">
        <v>0</v>
      </c>
      <c r="R25" s="88">
        <v>0</v>
      </c>
      <c r="S25" s="116">
        <v>0</v>
      </c>
      <c r="U25" s="115">
        <v>-100</v>
      </c>
      <c r="V25" s="116">
        <v>5.8</v>
      </c>
      <c r="W25">
        <v>-55</v>
      </c>
      <c r="X25">
        <v>0</v>
      </c>
      <c r="Y25">
        <v>5.81</v>
      </c>
      <c r="Z25">
        <v>0</v>
      </c>
      <c r="AA25">
        <v>-45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-94</v>
      </c>
      <c r="O26" s="88">
        <v>0</v>
      </c>
      <c r="P26" s="88">
        <v>0</v>
      </c>
      <c r="Q26" s="88">
        <v>0</v>
      </c>
      <c r="R26" s="88">
        <v>-2</v>
      </c>
      <c r="S26" s="116">
        <v>0</v>
      </c>
      <c r="U26" s="115">
        <v>-96</v>
      </c>
      <c r="V26" s="116">
        <v>0</v>
      </c>
      <c r="W26">
        <v>-94</v>
      </c>
      <c r="X26">
        <v>0</v>
      </c>
      <c r="Y26">
        <v>-2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-27</v>
      </c>
      <c r="O27" s="88">
        <v>0</v>
      </c>
      <c r="P27" s="88">
        <v>-50</v>
      </c>
      <c r="Q27" s="88">
        <v>-55</v>
      </c>
      <c r="R27" s="88">
        <v>0</v>
      </c>
      <c r="S27" s="116">
        <v>0</v>
      </c>
      <c r="U27" s="115">
        <v>-132</v>
      </c>
      <c r="V27" s="116">
        <v>0</v>
      </c>
      <c r="W27">
        <v>-27</v>
      </c>
      <c r="X27">
        <v>0</v>
      </c>
      <c r="Y27">
        <v>0</v>
      </c>
      <c r="Z27">
        <v>-55</v>
      </c>
      <c r="AA27">
        <v>-50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-77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-77</v>
      </c>
      <c r="V28" s="116">
        <v>0</v>
      </c>
      <c r="W28">
        <v>-77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-121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-121</v>
      </c>
      <c r="V29" s="116">
        <v>0</v>
      </c>
      <c r="W29">
        <v>-121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9.68</v>
      </c>
      <c r="J30" s="88">
        <v>0</v>
      </c>
      <c r="K30" s="88">
        <v>0</v>
      </c>
      <c r="L30" s="88">
        <v>0</v>
      </c>
      <c r="M30" s="116">
        <v>0</v>
      </c>
      <c r="N30" s="115">
        <v>-119</v>
      </c>
      <c r="O30" s="88">
        <v>0</v>
      </c>
      <c r="P30" s="88">
        <v>0</v>
      </c>
      <c r="Q30" s="88">
        <v>-50</v>
      </c>
      <c r="R30" s="88">
        <v>0</v>
      </c>
      <c r="S30" s="116">
        <v>0</v>
      </c>
      <c r="U30" s="115">
        <v>-169</v>
      </c>
      <c r="V30" s="116">
        <v>9.68</v>
      </c>
      <c r="W30">
        <v>-119</v>
      </c>
      <c r="X30">
        <v>9.68</v>
      </c>
      <c r="Y30">
        <v>0</v>
      </c>
      <c r="Z30">
        <v>-50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0.97</v>
      </c>
      <c r="M31" s="116">
        <v>0</v>
      </c>
      <c r="N31" s="115">
        <v>-86</v>
      </c>
      <c r="O31" s="88">
        <v>-10</v>
      </c>
      <c r="P31" s="88">
        <v>0</v>
      </c>
      <c r="Q31" s="88">
        <v>0</v>
      </c>
      <c r="R31" s="88">
        <v>0</v>
      </c>
      <c r="S31" s="116">
        <v>0</v>
      </c>
      <c r="U31" s="115">
        <v>-96</v>
      </c>
      <c r="V31" s="116">
        <v>0.97</v>
      </c>
      <c r="W31">
        <v>-86</v>
      </c>
      <c r="X31">
        <v>-10</v>
      </c>
      <c r="Y31">
        <v>0.97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-104</v>
      </c>
      <c r="O32" s="88">
        <v>-10</v>
      </c>
      <c r="P32" s="88">
        <v>-30</v>
      </c>
      <c r="Q32" s="88">
        <v>0</v>
      </c>
      <c r="R32" s="88">
        <v>-6</v>
      </c>
      <c r="S32" s="116">
        <v>0</v>
      </c>
      <c r="U32" s="115">
        <v>-150</v>
      </c>
      <c r="V32" s="116">
        <v>0</v>
      </c>
      <c r="W32">
        <v>-104</v>
      </c>
      <c r="X32">
        <v>-10</v>
      </c>
      <c r="Y32">
        <v>-6</v>
      </c>
      <c r="Z32">
        <v>0</v>
      </c>
      <c r="AA32">
        <v>-30</v>
      </c>
    </row>
    <row r="33" spans="7:27">
      <c r="G33" t="s">
        <v>75</v>
      </c>
      <c r="H33" s="115">
        <v>0</v>
      </c>
      <c r="I33" s="88">
        <v>0</v>
      </c>
      <c r="J33" s="88">
        <v>29.03</v>
      </c>
      <c r="K33" s="88">
        <v>0</v>
      </c>
      <c r="L33" s="88">
        <v>0</v>
      </c>
      <c r="M33" s="116">
        <v>0</v>
      </c>
      <c r="N33" s="115">
        <v>-34</v>
      </c>
      <c r="O33" s="88">
        <v>-15</v>
      </c>
      <c r="P33" s="88">
        <v>0</v>
      </c>
      <c r="Q33" s="88">
        <v>0</v>
      </c>
      <c r="R33" s="88">
        <v>-1</v>
      </c>
      <c r="S33" s="116">
        <v>0</v>
      </c>
      <c r="U33" s="115">
        <v>-50</v>
      </c>
      <c r="V33" s="116">
        <v>29.02</v>
      </c>
      <c r="W33">
        <v>-34</v>
      </c>
      <c r="X33">
        <v>-15</v>
      </c>
      <c r="Y33">
        <v>-1</v>
      </c>
      <c r="Z33">
        <v>0</v>
      </c>
      <c r="AA33">
        <v>29.03</v>
      </c>
    </row>
    <row r="34" spans="7:27">
      <c r="G34" t="s">
        <v>76</v>
      </c>
      <c r="H34" s="115">
        <v>0</v>
      </c>
      <c r="I34" s="88">
        <v>0</v>
      </c>
      <c r="J34" s="88">
        <v>29.03</v>
      </c>
      <c r="K34" s="88">
        <v>0</v>
      </c>
      <c r="L34" s="88">
        <v>0</v>
      </c>
      <c r="M34" s="116">
        <v>0</v>
      </c>
      <c r="N34" s="115">
        <v>-13</v>
      </c>
      <c r="O34" s="88">
        <v>-45</v>
      </c>
      <c r="P34" s="88">
        <v>0</v>
      </c>
      <c r="Q34" s="88">
        <v>0</v>
      </c>
      <c r="R34" s="88">
        <v>-1</v>
      </c>
      <c r="S34" s="116">
        <v>0</v>
      </c>
      <c r="U34" s="115">
        <v>-59</v>
      </c>
      <c r="V34" s="116">
        <v>29.02</v>
      </c>
      <c r="W34">
        <v>-13</v>
      </c>
      <c r="X34">
        <v>-45</v>
      </c>
      <c r="Y34">
        <v>-1</v>
      </c>
      <c r="Z34">
        <v>0</v>
      </c>
      <c r="AA34">
        <v>29.03</v>
      </c>
    </row>
    <row r="35" spans="7:27">
      <c r="G35" t="s">
        <v>77</v>
      </c>
      <c r="H35" s="115">
        <v>0</v>
      </c>
      <c r="I35" s="88">
        <v>0</v>
      </c>
      <c r="J35" s="88">
        <v>67.73</v>
      </c>
      <c r="K35" s="88">
        <v>0</v>
      </c>
      <c r="L35" s="88">
        <v>0</v>
      </c>
      <c r="M35" s="116">
        <v>0</v>
      </c>
      <c r="N35" s="115">
        <v>-48</v>
      </c>
      <c r="O35" s="88">
        <v>0</v>
      </c>
      <c r="P35" s="88">
        <v>0</v>
      </c>
      <c r="Q35" s="88">
        <v>-20</v>
      </c>
      <c r="R35" s="88">
        <v>-1</v>
      </c>
      <c r="S35" s="116">
        <v>0</v>
      </c>
      <c r="U35" s="115">
        <v>-69</v>
      </c>
      <c r="V35" s="116">
        <v>67.72</v>
      </c>
      <c r="W35">
        <v>-48</v>
      </c>
      <c r="X35">
        <v>0</v>
      </c>
      <c r="Y35">
        <v>-1</v>
      </c>
      <c r="Z35">
        <v>-20</v>
      </c>
      <c r="AA35">
        <v>67.73</v>
      </c>
    </row>
    <row r="36" spans="7:27">
      <c r="G36" t="s">
        <v>78</v>
      </c>
      <c r="H36" s="115">
        <v>0</v>
      </c>
      <c r="I36" s="88">
        <v>0</v>
      </c>
      <c r="J36" s="88">
        <v>9.68</v>
      </c>
      <c r="K36" s="88">
        <v>0</v>
      </c>
      <c r="L36" s="88">
        <v>0</v>
      </c>
      <c r="M36" s="116">
        <v>0</v>
      </c>
      <c r="N36" s="115">
        <v>-41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-41</v>
      </c>
      <c r="V36" s="116">
        <v>9.68</v>
      </c>
      <c r="W36">
        <v>-41</v>
      </c>
      <c r="X36">
        <v>0</v>
      </c>
      <c r="Y36">
        <v>0</v>
      </c>
      <c r="Z36">
        <v>0</v>
      </c>
      <c r="AA36">
        <v>9.68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7.74</v>
      </c>
      <c r="M37" s="116">
        <v>0</v>
      </c>
      <c r="N37" s="115">
        <v>-143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-193</v>
      </c>
      <c r="V37" s="116">
        <v>7.74</v>
      </c>
      <c r="W37">
        <v>-143</v>
      </c>
      <c r="X37">
        <v>0</v>
      </c>
      <c r="Y37">
        <v>7.74</v>
      </c>
      <c r="Z37">
        <v>0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4.84</v>
      </c>
      <c r="K38" s="88">
        <v>0</v>
      </c>
      <c r="L38" s="88">
        <v>0.97</v>
      </c>
      <c r="M38" s="116">
        <v>0</v>
      </c>
      <c r="N38" s="115">
        <v>-110</v>
      </c>
      <c r="O38" s="88">
        <v>-22</v>
      </c>
      <c r="P38" s="88">
        <v>0</v>
      </c>
      <c r="Q38" s="88">
        <v>0</v>
      </c>
      <c r="R38" s="88">
        <v>0</v>
      </c>
      <c r="S38" s="116">
        <v>0</v>
      </c>
      <c r="U38" s="115">
        <v>-132</v>
      </c>
      <c r="V38" s="116">
        <v>5.8</v>
      </c>
      <c r="W38">
        <v>-110</v>
      </c>
      <c r="X38">
        <v>-22</v>
      </c>
      <c r="Y38">
        <v>0.97</v>
      </c>
      <c r="Z38">
        <v>0</v>
      </c>
      <c r="AA38">
        <v>4.84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2.9</v>
      </c>
      <c r="M39" s="116">
        <v>0</v>
      </c>
      <c r="N39" s="115">
        <v>-120</v>
      </c>
      <c r="O39" s="88">
        <v>-40</v>
      </c>
      <c r="P39" s="88">
        <v>-10</v>
      </c>
      <c r="Q39" s="88">
        <v>0</v>
      </c>
      <c r="R39" s="88">
        <v>0</v>
      </c>
      <c r="S39" s="116">
        <v>0</v>
      </c>
      <c r="U39" s="115">
        <v>-170</v>
      </c>
      <c r="V39" s="116">
        <v>2.9</v>
      </c>
      <c r="W39">
        <v>-120</v>
      </c>
      <c r="X39">
        <v>-40</v>
      </c>
      <c r="Y39">
        <v>2.9</v>
      </c>
      <c r="Z39">
        <v>0</v>
      </c>
      <c r="AA39">
        <v>-10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1.94</v>
      </c>
      <c r="M40" s="116">
        <v>0</v>
      </c>
      <c r="N40" s="115">
        <v>-49</v>
      </c>
      <c r="O40" s="88">
        <v>-15</v>
      </c>
      <c r="P40" s="88">
        <v>-10</v>
      </c>
      <c r="Q40" s="88">
        <v>0</v>
      </c>
      <c r="R40" s="88">
        <v>0</v>
      </c>
      <c r="S40" s="116">
        <v>0</v>
      </c>
      <c r="U40" s="115">
        <v>-74</v>
      </c>
      <c r="V40" s="116">
        <v>1.94</v>
      </c>
      <c r="W40">
        <v>-49</v>
      </c>
      <c r="X40">
        <v>-15</v>
      </c>
      <c r="Y40">
        <v>1.94</v>
      </c>
      <c r="Z40">
        <v>0</v>
      </c>
      <c r="AA40">
        <v>-10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2.9</v>
      </c>
      <c r="M41" s="116">
        <v>0</v>
      </c>
      <c r="N41" s="115">
        <v>-28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-58</v>
      </c>
      <c r="V41" s="116">
        <v>2.9</v>
      </c>
      <c r="W41">
        <v>-28</v>
      </c>
      <c r="X41">
        <v>0</v>
      </c>
      <c r="Y41">
        <v>2.9</v>
      </c>
      <c r="Z41">
        <v>0</v>
      </c>
      <c r="AA41">
        <v>-30</v>
      </c>
    </row>
    <row r="42" spans="7:27">
      <c r="G42" t="s">
        <v>84</v>
      </c>
      <c r="H42" s="115">
        <v>9.68</v>
      </c>
      <c r="I42" s="88">
        <v>0</v>
      </c>
      <c r="J42" s="88">
        <v>0</v>
      </c>
      <c r="K42" s="88">
        <v>0</v>
      </c>
      <c r="L42" s="88">
        <v>2.9</v>
      </c>
      <c r="M42" s="116">
        <v>0</v>
      </c>
      <c r="N42" s="115">
        <v>0</v>
      </c>
      <c r="O42" s="88">
        <v>-35</v>
      </c>
      <c r="P42" s="88">
        <v>-10</v>
      </c>
      <c r="Q42" s="88">
        <v>0</v>
      </c>
      <c r="R42" s="88">
        <v>0</v>
      </c>
      <c r="S42" s="116">
        <v>0</v>
      </c>
      <c r="U42" s="115">
        <v>-45</v>
      </c>
      <c r="V42" s="116">
        <v>12.58</v>
      </c>
      <c r="W42">
        <v>9.68</v>
      </c>
      <c r="X42">
        <v>-35</v>
      </c>
      <c r="Y42">
        <v>2.9</v>
      </c>
      <c r="Z42">
        <v>0</v>
      </c>
      <c r="AA42">
        <v>-10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15.96</v>
      </c>
      <c r="M43" s="116">
        <v>0</v>
      </c>
      <c r="N43" s="115">
        <v>-94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-164</v>
      </c>
      <c r="V43" s="116">
        <v>15.96</v>
      </c>
      <c r="W43">
        <v>-94</v>
      </c>
      <c r="X43">
        <v>0</v>
      </c>
      <c r="Y43">
        <v>15.96</v>
      </c>
      <c r="Z43">
        <v>0</v>
      </c>
      <c r="AA43">
        <v>-70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9.68</v>
      </c>
      <c r="M44" s="116">
        <v>0</v>
      </c>
      <c r="N44" s="115">
        <v>-71</v>
      </c>
      <c r="O44" s="88">
        <v>0</v>
      </c>
      <c r="P44" s="88">
        <v>-30</v>
      </c>
      <c r="Q44" s="88">
        <v>0</v>
      </c>
      <c r="R44" s="88">
        <v>0</v>
      </c>
      <c r="S44" s="116">
        <v>0</v>
      </c>
      <c r="U44" s="115">
        <v>-101</v>
      </c>
      <c r="V44" s="116">
        <v>9.68</v>
      </c>
      <c r="W44">
        <v>-71</v>
      </c>
      <c r="X44">
        <v>0</v>
      </c>
      <c r="Y44">
        <v>9.68</v>
      </c>
      <c r="Z44">
        <v>0</v>
      </c>
      <c r="AA44">
        <v>-30</v>
      </c>
    </row>
    <row r="45" spans="7:27">
      <c r="G45" t="s">
        <v>87</v>
      </c>
      <c r="H45" s="115">
        <v>2.9</v>
      </c>
      <c r="I45" s="88">
        <v>0</v>
      </c>
      <c r="J45" s="88">
        <v>0</v>
      </c>
      <c r="K45" s="88">
        <v>0</v>
      </c>
      <c r="L45" s="88">
        <v>11.61</v>
      </c>
      <c r="M45" s="116">
        <v>0</v>
      </c>
      <c r="N45" s="115">
        <v>0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>
        <v>-25</v>
      </c>
      <c r="V45" s="116">
        <v>14.51</v>
      </c>
      <c r="W45">
        <v>2.9</v>
      </c>
      <c r="X45">
        <v>0</v>
      </c>
      <c r="Y45">
        <v>11.61</v>
      </c>
      <c r="Z45">
        <v>0</v>
      </c>
      <c r="AA45">
        <v>-25</v>
      </c>
    </row>
    <row r="46" spans="7:27">
      <c r="G46" t="s">
        <v>88</v>
      </c>
      <c r="H46" s="115">
        <v>10.64</v>
      </c>
      <c r="I46" s="88">
        <v>0</v>
      </c>
      <c r="J46" s="88">
        <v>0</v>
      </c>
      <c r="K46" s="88">
        <v>0</v>
      </c>
      <c r="L46" s="88">
        <v>11.61</v>
      </c>
      <c r="M46" s="116">
        <v>0</v>
      </c>
      <c r="N46" s="115">
        <v>0</v>
      </c>
      <c r="O46" s="88">
        <v>0</v>
      </c>
      <c r="P46" s="88">
        <v>-25</v>
      </c>
      <c r="Q46" s="88">
        <v>0</v>
      </c>
      <c r="R46" s="88">
        <v>0</v>
      </c>
      <c r="S46" s="116">
        <v>0</v>
      </c>
      <c r="U46" s="115">
        <v>-25</v>
      </c>
      <c r="V46" s="116">
        <v>22.25</v>
      </c>
      <c r="W46">
        <v>10.64</v>
      </c>
      <c r="X46">
        <v>0</v>
      </c>
      <c r="Y46">
        <v>11.61</v>
      </c>
      <c r="Z46">
        <v>0</v>
      </c>
      <c r="AA46">
        <v>-25</v>
      </c>
    </row>
    <row r="47" spans="7:27">
      <c r="G47" t="s">
        <v>89</v>
      </c>
      <c r="H47" s="115">
        <v>0</v>
      </c>
      <c r="I47" s="88">
        <v>24.18</v>
      </c>
      <c r="J47" s="88">
        <v>0</v>
      </c>
      <c r="K47" s="88">
        <v>0</v>
      </c>
      <c r="L47" s="88">
        <v>13.55</v>
      </c>
      <c r="M47" s="116">
        <v>0</v>
      </c>
      <c r="N47" s="115">
        <v>-212</v>
      </c>
      <c r="O47" s="88">
        <v>0</v>
      </c>
      <c r="P47" s="88">
        <v>-70</v>
      </c>
      <c r="Q47" s="88">
        <v>0</v>
      </c>
      <c r="R47" s="88">
        <v>0</v>
      </c>
      <c r="S47" s="116">
        <v>0</v>
      </c>
      <c r="U47" s="115">
        <v>-282</v>
      </c>
      <c r="V47" s="116">
        <v>37.729999999999997</v>
      </c>
      <c r="W47">
        <v>-212</v>
      </c>
      <c r="X47">
        <v>24.18</v>
      </c>
      <c r="Y47">
        <v>13.55</v>
      </c>
      <c r="Z47">
        <v>0</v>
      </c>
      <c r="AA47">
        <v>-70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13.55</v>
      </c>
      <c r="M48" s="116">
        <v>0</v>
      </c>
      <c r="N48" s="115">
        <v>-175</v>
      </c>
      <c r="O48" s="88">
        <v>0</v>
      </c>
      <c r="P48" s="88">
        <v>-20</v>
      </c>
      <c r="Q48" s="88">
        <v>0</v>
      </c>
      <c r="R48" s="88">
        <v>0</v>
      </c>
      <c r="S48" s="116">
        <v>0</v>
      </c>
      <c r="U48" s="115">
        <v>-195</v>
      </c>
      <c r="V48" s="116">
        <v>13.54</v>
      </c>
      <c r="W48">
        <v>-175</v>
      </c>
      <c r="X48">
        <v>0</v>
      </c>
      <c r="Y48">
        <v>13.55</v>
      </c>
      <c r="Z48">
        <v>0</v>
      </c>
      <c r="AA48">
        <v>-20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16.16</v>
      </c>
      <c r="M49" s="116">
        <v>0</v>
      </c>
      <c r="N49" s="115">
        <v>-120</v>
      </c>
      <c r="O49" s="88">
        <v>0</v>
      </c>
      <c r="P49" s="88">
        <v>-50</v>
      </c>
      <c r="Q49" s="88">
        <v>0</v>
      </c>
      <c r="R49" s="88">
        <v>0</v>
      </c>
      <c r="S49" s="116">
        <v>0</v>
      </c>
      <c r="U49" s="115">
        <v>-170</v>
      </c>
      <c r="V49" s="116">
        <v>16.16</v>
      </c>
      <c r="W49">
        <v>-120</v>
      </c>
      <c r="X49">
        <v>0</v>
      </c>
      <c r="Y49">
        <v>16.16</v>
      </c>
      <c r="Z49">
        <v>0</v>
      </c>
      <c r="AA49">
        <v>-50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11.13</v>
      </c>
      <c r="M50" s="116">
        <v>0</v>
      </c>
      <c r="N50" s="115">
        <v>-98</v>
      </c>
      <c r="O50" s="88">
        <v>0</v>
      </c>
      <c r="P50" s="88">
        <v>-50</v>
      </c>
      <c r="Q50" s="88">
        <v>0</v>
      </c>
      <c r="R50" s="88">
        <v>0</v>
      </c>
      <c r="S50" s="116">
        <v>0</v>
      </c>
      <c r="U50" s="115">
        <v>-148</v>
      </c>
      <c r="V50" s="116">
        <v>11.13</v>
      </c>
      <c r="W50">
        <v>-98</v>
      </c>
      <c r="X50">
        <v>0</v>
      </c>
      <c r="Y50">
        <v>11.13</v>
      </c>
      <c r="Z50">
        <v>0</v>
      </c>
      <c r="AA50">
        <v>-50</v>
      </c>
    </row>
    <row r="51" spans="7:27">
      <c r="G51" t="s">
        <v>93</v>
      </c>
      <c r="H51" s="115">
        <v>0</v>
      </c>
      <c r="I51" s="88">
        <v>0</v>
      </c>
      <c r="J51" s="88">
        <v>14.51</v>
      </c>
      <c r="K51" s="88">
        <v>0</v>
      </c>
      <c r="L51" s="88">
        <v>13.55</v>
      </c>
      <c r="M51" s="116">
        <v>0</v>
      </c>
      <c r="N51" s="115">
        <v>-19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-19</v>
      </c>
      <c r="V51" s="116">
        <v>28.06</v>
      </c>
      <c r="W51">
        <v>-19</v>
      </c>
      <c r="X51">
        <v>0</v>
      </c>
      <c r="Y51">
        <v>13.55</v>
      </c>
      <c r="Z51">
        <v>0</v>
      </c>
      <c r="AA51">
        <v>14.51</v>
      </c>
    </row>
    <row r="52" spans="7:27">
      <c r="G52" t="s">
        <v>94</v>
      </c>
      <c r="H52" s="115">
        <v>0</v>
      </c>
      <c r="I52" s="88">
        <v>0</v>
      </c>
      <c r="J52" s="88">
        <v>38.700000000000003</v>
      </c>
      <c r="K52" s="88">
        <v>0</v>
      </c>
      <c r="L52" s="88">
        <v>13.55</v>
      </c>
      <c r="M52" s="116">
        <v>0</v>
      </c>
      <c r="N52" s="115">
        <v>-7</v>
      </c>
      <c r="O52" s="88">
        <v>-30</v>
      </c>
      <c r="P52" s="88">
        <v>0</v>
      </c>
      <c r="Q52" s="88">
        <v>0</v>
      </c>
      <c r="R52" s="88">
        <v>0</v>
      </c>
      <c r="S52" s="116">
        <v>0</v>
      </c>
      <c r="U52" s="115">
        <v>-37</v>
      </c>
      <c r="V52" s="116">
        <v>52.24</v>
      </c>
      <c r="W52">
        <v>-7</v>
      </c>
      <c r="X52">
        <v>-30</v>
      </c>
      <c r="Y52">
        <v>13.55</v>
      </c>
      <c r="Z52">
        <v>0</v>
      </c>
      <c r="AA52">
        <v>38.700000000000003</v>
      </c>
    </row>
    <row r="53" spans="7:27">
      <c r="G53" t="s">
        <v>95</v>
      </c>
      <c r="H53" s="115">
        <v>103.52</v>
      </c>
      <c r="I53" s="88">
        <v>0</v>
      </c>
      <c r="J53" s="88">
        <v>9.68</v>
      </c>
      <c r="K53" s="88">
        <v>19.350000000000001</v>
      </c>
      <c r="L53" s="88">
        <v>13.06</v>
      </c>
      <c r="M53" s="116">
        <v>0</v>
      </c>
      <c r="N53" s="115">
        <v>0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-20</v>
      </c>
      <c r="V53" s="116">
        <v>145.61000000000001</v>
      </c>
      <c r="W53">
        <v>103.52</v>
      </c>
      <c r="X53">
        <v>-20</v>
      </c>
      <c r="Y53">
        <v>13.06</v>
      </c>
      <c r="Z53">
        <v>19.350000000000001</v>
      </c>
      <c r="AA53">
        <v>9.68</v>
      </c>
    </row>
    <row r="54" spans="7:27">
      <c r="G54" t="s">
        <v>96</v>
      </c>
      <c r="H54" s="115">
        <v>95.78</v>
      </c>
      <c r="I54" s="88">
        <v>0</v>
      </c>
      <c r="J54" s="88">
        <v>0</v>
      </c>
      <c r="K54" s="88">
        <v>19.350000000000001</v>
      </c>
      <c r="L54" s="88">
        <v>12.58</v>
      </c>
      <c r="M54" s="116">
        <v>0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127.71</v>
      </c>
      <c r="W54">
        <v>95.78</v>
      </c>
      <c r="X54">
        <v>-20</v>
      </c>
      <c r="Y54">
        <v>12.58</v>
      </c>
      <c r="Z54">
        <v>19.350000000000001</v>
      </c>
      <c r="AA54">
        <v>0</v>
      </c>
    </row>
    <row r="55" spans="7:27">
      <c r="G55" t="s">
        <v>97</v>
      </c>
      <c r="H55" s="115">
        <v>81.27</v>
      </c>
      <c r="I55" s="88">
        <v>0</v>
      </c>
      <c r="J55" s="88">
        <v>0</v>
      </c>
      <c r="K55" s="88">
        <v>19.350000000000001</v>
      </c>
      <c r="L55" s="88">
        <v>16.16</v>
      </c>
      <c r="M55" s="116">
        <v>0</v>
      </c>
      <c r="N55" s="115">
        <v>0</v>
      </c>
      <c r="O55" s="88">
        <v>-40</v>
      </c>
      <c r="P55" s="88">
        <v>-110</v>
      </c>
      <c r="Q55" s="88">
        <v>0</v>
      </c>
      <c r="R55" s="88">
        <v>0</v>
      </c>
      <c r="S55" s="116">
        <v>0</v>
      </c>
      <c r="U55" s="115">
        <v>-150</v>
      </c>
      <c r="V55" s="116">
        <v>116.78</v>
      </c>
      <c r="W55">
        <v>81.27</v>
      </c>
      <c r="X55">
        <v>-40</v>
      </c>
      <c r="Y55">
        <v>16.16</v>
      </c>
      <c r="Z55">
        <v>19.350000000000001</v>
      </c>
      <c r="AA55">
        <v>-110</v>
      </c>
    </row>
    <row r="56" spans="7:27">
      <c r="G56" t="s">
        <v>98</v>
      </c>
      <c r="H56" s="115">
        <v>112.22</v>
      </c>
      <c r="I56" s="88">
        <v>0</v>
      </c>
      <c r="J56" s="88">
        <v>0</v>
      </c>
      <c r="K56" s="88">
        <v>9.68</v>
      </c>
      <c r="L56" s="88">
        <v>10.16</v>
      </c>
      <c r="M56" s="116">
        <v>0</v>
      </c>
      <c r="N56" s="115">
        <v>0</v>
      </c>
      <c r="O56" s="88">
        <v>-50</v>
      </c>
      <c r="P56" s="88">
        <v>-135</v>
      </c>
      <c r="Q56" s="88">
        <v>0</v>
      </c>
      <c r="R56" s="88">
        <v>0</v>
      </c>
      <c r="S56" s="116">
        <v>0</v>
      </c>
      <c r="U56" s="115">
        <v>-185</v>
      </c>
      <c r="V56" s="116">
        <v>132.06</v>
      </c>
      <c r="W56">
        <v>112.22</v>
      </c>
      <c r="X56">
        <v>-50</v>
      </c>
      <c r="Y56">
        <v>10.16</v>
      </c>
      <c r="Z56">
        <v>9.68</v>
      </c>
      <c r="AA56">
        <v>-135</v>
      </c>
    </row>
    <row r="57" spans="7:27">
      <c r="G57" t="s">
        <v>99</v>
      </c>
      <c r="H57" s="115">
        <v>161.58000000000001</v>
      </c>
      <c r="I57" s="88">
        <v>0</v>
      </c>
      <c r="J57" s="88">
        <v>0</v>
      </c>
      <c r="K57" s="88">
        <v>19.350000000000001</v>
      </c>
      <c r="L57" s="88">
        <v>12.09</v>
      </c>
      <c r="M57" s="116">
        <v>0</v>
      </c>
      <c r="N57" s="115">
        <v>0</v>
      </c>
      <c r="O57" s="88">
        <v>-35</v>
      </c>
      <c r="P57" s="88">
        <v>-60</v>
      </c>
      <c r="Q57" s="88">
        <v>0</v>
      </c>
      <c r="R57" s="88">
        <v>0</v>
      </c>
      <c r="S57" s="116">
        <v>0</v>
      </c>
      <c r="U57" s="115">
        <v>-95</v>
      </c>
      <c r="V57" s="116">
        <v>193.02</v>
      </c>
      <c r="W57">
        <v>161.58000000000001</v>
      </c>
      <c r="X57">
        <v>-35</v>
      </c>
      <c r="Y57">
        <v>12.09</v>
      </c>
      <c r="Z57">
        <v>19.350000000000001</v>
      </c>
      <c r="AA57">
        <v>-60</v>
      </c>
    </row>
    <row r="58" spans="7:27">
      <c r="G58" t="s">
        <v>100</v>
      </c>
      <c r="H58" s="115">
        <v>186.73</v>
      </c>
      <c r="I58" s="88">
        <v>0</v>
      </c>
      <c r="J58" s="88">
        <v>0</v>
      </c>
      <c r="K58" s="88">
        <v>14.51</v>
      </c>
      <c r="L58" s="88">
        <v>12.09</v>
      </c>
      <c r="M58" s="116">
        <v>0</v>
      </c>
      <c r="N58" s="115">
        <v>0</v>
      </c>
      <c r="O58" s="88">
        <v>-40</v>
      </c>
      <c r="P58" s="88">
        <v>-15</v>
      </c>
      <c r="Q58" s="88">
        <v>0</v>
      </c>
      <c r="R58" s="88">
        <v>0</v>
      </c>
      <c r="S58" s="116">
        <v>0</v>
      </c>
      <c r="U58" s="115">
        <v>-55</v>
      </c>
      <c r="V58" s="116">
        <v>213.33</v>
      </c>
      <c r="W58">
        <v>186.73</v>
      </c>
      <c r="X58">
        <v>-40</v>
      </c>
      <c r="Y58">
        <v>12.09</v>
      </c>
      <c r="Z58">
        <v>14.51</v>
      </c>
      <c r="AA58">
        <v>-15</v>
      </c>
    </row>
    <row r="59" spans="7:27">
      <c r="G59" t="s">
        <v>101</v>
      </c>
      <c r="H59" s="115">
        <v>159.63999999999999</v>
      </c>
      <c r="I59" s="88">
        <v>9.68</v>
      </c>
      <c r="J59" s="88">
        <v>0</v>
      </c>
      <c r="K59" s="88">
        <v>19.350000000000001</v>
      </c>
      <c r="L59" s="88">
        <v>12.09</v>
      </c>
      <c r="M59" s="116">
        <v>0</v>
      </c>
      <c r="N59" s="115">
        <v>0</v>
      </c>
      <c r="O59" s="88">
        <v>0</v>
      </c>
      <c r="P59" s="88">
        <v>-45</v>
      </c>
      <c r="Q59" s="88">
        <v>0</v>
      </c>
      <c r="R59" s="88">
        <v>0</v>
      </c>
      <c r="S59" s="116">
        <v>0</v>
      </c>
      <c r="U59" s="115">
        <v>-45</v>
      </c>
      <c r="V59" s="116">
        <v>200.76</v>
      </c>
      <c r="W59">
        <v>159.63999999999999</v>
      </c>
      <c r="X59">
        <v>9.68</v>
      </c>
      <c r="Y59">
        <v>12.09</v>
      </c>
      <c r="Z59">
        <v>19.350000000000001</v>
      </c>
      <c r="AA59">
        <v>-45</v>
      </c>
    </row>
    <row r="60" spans="7:27">
      <c r="G60" t="s">
        <v>102</v>
      </c>
      <c r="H60" s="115">
        <v>162.54</v>
      </c>
      <c r="I60" s="88">
        <v>0</v>
      </c>
      <c r="J60" s="88">
        <v>0</v>
      </c>
      <c r="K60" s="88">
        <v>11.61</v>
      </c>
      <c r="L60" s="88">
        <v>11.61</v>
      </c>
      <c r="M60" s="116">
        <v>0</v>
      </c>
      <c r="N60" s="115">
        <v>0</v>
      </c>
      <c r="O60" s="88">
        <v>0</v>
      </c>
      <c r="P60" s="88">
        <v>-60</v>
      </c>
      <c r="Q60" s="88">
        <v>0</v>
      </c>
      <c r="R60" s="88">
        <v>0</v>
      </c>
      <c r="S60" s="116">
        <v>0</v>
      </c>
      <c r="U60" s="115">
        <v>-60</v>
      </c>
      <c r="V60" s="116">
        <v>185.76</v>
      </c>
      <c r="W60">
        <v>162.54</v>
      </c>
      <c r="X60">
        <v>0</v>
      </c>
      <c r="Y60">
        <v>11.61</v>
      </c>
      <c r="Z60">
        <v>11.61</v>
      </c>
      <c r="AA60">
        <v>-60</v>
      </c>
    </row>
    <row r="61" spans="7:27">
      <c r="G61" t="s">
        <v>103</v>
      </c>
      <c r="H61" s="115">
        <v>96.75</v>
      </c>
      <c r="I61" s="88">
        <v>19.350000000000001</v>
      </c>
      <c r="J61" s="88">
        <v>0</v>
      </c>
      <c r="K61" s="88">
        <v>9.68</v>
      </c>
      <c r="L61" s="88">
        <v>16.64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142.41999999999999</v>
      </c>
      <c r="W61">
        <v>96.75</v>
      </c>
      <c r="X61">
        <v>19.350000000000001</v>
      </c>
      <c r="Y61">
        <v>16.64</v>
      </c>
      <c r="Z61">
        <v>9.68</v>
      </c>
      <c r="AA61">
        <v>0</v>
      </c>
    </row>
    <row r="62" spans="7:27">
      <c r="G62" t="s">
        <v>104</v>
      </c>
      <c r="H62" s="115">
        <v>127.71</v>
      </c>
      <c r="I62" s="88">
        <v>19.350000000000001</v>
      </c>
      <c r="J62" s="88">
        <v>0</v>
      </c>
      <c r="K62" s="88">
        <v>19.350000000000001</v>
      </c>
      <c r="L62" s="88">
        <v>9.68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176.08</v>
      </c>
      <c r="W62">
        <v>127.71</v>
      </c>
      <c r="X62">
        <v>19.350000000000001</v>
      </c>
      <c r="Y62">
        <v>9.68</v>
      </c>
      <c r="Z62">
        <v>19.350000000000001</v>
      </c>
      <c r="AA62">
        <v>0</v>
      </c>
    </row>
    <row r="63" spans="7:27">
      <c r="G63" t="s">
        <v>105</v>
      </c>
      <c r="H63" s="115">
        <v>71.59</v>
      </c>
      <c r="I63" s="88">
        <v>24.19</v>
      </c>
      <c r="J63" s="88">
        <v>0</v>
      </c>
      <c r="K63" s="88">
        <v>19.350000000000001</v>
      </c>
      <c r="L63" s="88">
        <v>11.61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126.74</v>
      </c>
      <c r="W63">
        <v>71.59</v>
      </c>
      <c r="X63">
        <v>24.19</v>
      </c>
      <c r="Y63">
        <v>11.61</v>
      </c>
      <c r="Z63">
        <v>19.350000000000001</v>
      </c>
      <c r="AA63">
        <v>0</v>
      </c>
    </row>
    <row r="64" spans="7:27">
      <c r="G64" t="s">
        <v>106</v>
      </c>
      <c r="H64" s="115">
        <v>114.16</v>
      </c>
      <c r="I64" s="88">
        <v>24.19</v>
      </c>
      <c r="J64" s="88">
        <v>0</v>
      </c>
      <c r="K64" s="88">
        <v>19.350000000000001</v>
      </c>
      <c r="L64" s="88">
        <v>11.61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169.31</v>
      </c>
      <c r="W64">
        <v>114.16</v>
      </c>
      <c r="X64">
        <v>24.19</v>
      </c>
      <c r="Y64">
        <v>11.61</v>
      </c>
      <c r="Z64">
        <v>19.350000000000001</v>
      </c>
      <c r="AA64">
        <v>0</v>
      </c>
    </row>
    <row r="65" spans="7:27">
      <c r="G65" t="s">
        <v>107</v>
      </c>
      <c r="H65" s="115">
        <v>143.19</v>
      </c>
      <c r="I65" s="88">
        <v>0</v>
      </c>
      <c r="J65" s="88">
        <v>24.19</v>
      </c>
      <c r="K65" s="88">
        <v>19.350000000000001</v>
      </c>
      <c r="L65" s="88">
        <v>11.61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198.34</v>
      </c>
      <c r="W65">
        <v>143.19</v>
      </c>
      <c r="X65">
        <v>0</v>
      </c>
      <c r="Y65">
        <v>11.61</v>
      </c>
      <c r="Z65">
        <v>19.350000000000001</v>
      </c>
      <c r="AA65">
        <v>24.19</v>
      </c>
    </row>
    <row r="66" spans="7:27">
      <c r="G66" t="s">
        <v>108</v>
      </c>
      <c r="H66" s="115">
        <v>132.54</v>
      </c>
      <c r="I66" s="88">
        <v>0</v>
      </c>
      <c r="J66" s="88">
        <v>19.350000000000001</v>
      </c>
      <c r="K66" s="88">
        <v>19.350000000000001</v>
      </c>
      <c r="L66" s="88">
        <v>11.13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182.37</v>
      </c>
      <c r="W66">
        <v>132.54</v>
      </c>
      <c r="X66">
        <v>0</v>
      </c>
      <c r="Y66">
        <v>11.13</v>
      </c>
      <c r="Z66">
        <v>19.350000000000001</v>
      </c>
      <c r="AA66">
        <v>19.350000000000001</v>
      </c>
    </row>
    <row r="67" spans="7:27">
      <c r="G67" t="s">
        <v>109</v>
      </c>
      <c r="H67" s="115">
        <v>164.47</v>
      </c>
      <c r="I67" s="88">
        <v>9.68</v>
      </c>
      <c r="J67" s="88">
        <v>0</v>
      </c>
      <c r="K67" s="88">
        <v>19.350000000000001</v>
      </c>
      <c r="L67" s="88">
        <v>15.48</v>
      </c>
      <c r="M67" s="116">
        <v>0</v>
      </c>
      <c r="N67" s="115">
        <v>0</v>
      </c>
      <c r="O67" s="88">
        <v>0</v>
      </c>
      <c r="P67" s="88">
        <v>-85</v>
      </c>
      <c r="Q67" s="88">
        <v>0</v>
      </c>
      <c r="R67" s="88">
        <v>0</v>
      </c>
      <c r="S67" s="116">
        <v>0</v>
      </c>
      <c r="U67" s="115">
        <v>-85</v>
      </c>
      <c r="V67" s="116">
        <v>208.98</v>
      </c>
      <c r="W67">
        <v>164.47</v>
      </c>
      <c r="X67">
        <v>9.68</v>
      </c>
      <c r="Y67">
        <v>15.48</v>
      </c>
      <c r="Z67">
        <v>19.350000000000001</v>
      </c>
      <c r="AA67">
        <v>-85</v>
      </c>
    </row>
    <row r="68" spans="7:27">
      <c r="G68" t="s">
        <v>110</v>
      </c>
      <c r="H68" s="115">
        <v>162.54</v>
      </c>
      <c r="I68" s="88">
        <v>9.68</v>
      </c>
      <c r="J68" s="88">
        <v>0</v>
      </c>
      <c r="K68" s="88">
        <v>19.350000000000001</v>
      </c>
      <c r="L68" s="88">
        <v>8.2200000000000006</v>
      </c>
      <c r="M68" s="116">
        <v>0</v>
      </c>
      <c r="N68" s="115">
        <v>0</v>
      </c>
      <c r="O68" s="88">
        <v>0</v>
      </c>
      <c r="P68" s="88">
        <v>-10</v>
      </c>
      <c r="Q68" s="88">
        <v>0</v>
      </c>
      <c r="R68" s="88">
        <v>0</v>
      </c>
      <c r="S68" s="116">
        <v>0</v>
      </c>
      <c r="U68" s="115">
        <v>-10</v>
      </c>
      <c r="V68" s="116">
        <v>199.79</v>
      </c>
      <c r="W68">
        <v>162.54</v>
      </c>
      <c r="X68">
        <v>9.68</v>
      </c>
      <c r="Y68">
        <v>8.2200000000000006</v>
      </c>
      <c r="Z68">
        <v>19.350000000000001</v>
      </c>
      <c r="AA68">
        <v>-10</v>
      </c>
    </row>
    <row r="69" spans="7:27">
      <c r="G69" t="s">
        <v>111</v>
      </c>
      <c r="H69" s="115">
        <v>119.96</v>
      </c>
      <c r="I69" s="88">
        <v>24.19</v>
      </c>
      <c r="J69" s="88">
        <v>0</v>
      </c>
      <c r="K69" s="88">
        <v>24.19</v>
      </c>
      <c r="L69" s="88">
        <v>5.81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174.15</v>
      </c>
      <c r="W69">
        <v>119.96</v>
      </c>
      <c r="X69">
        <v>24.19</v>
      </c>
      <c r="Y69">
        <v>5.81</v>
      </c>
      <c r="Z69">
        <v>24.19</v>
      </c>
      <c r="AA69">
        <v>0</v>
      </c>
    </row>
    <row r="70" spans="7:27">
      <c r="G70" t="s">
        <v>112</v>
      </c>
      <c r="H70" s="115">
        <v>48.37</v>
      </c>
      <c r="I70" s="88">
        <v>0</v>
      </c>
      <c r="J70" s="88">
        <v>0</v>
      </c>
      <c r="K70" s="88">
        <v>9.68</v>
      </c>
      <c r="L70" s="88">
        <v>7.74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65.790000000000006</v>
      </c>
      <c r="W70">
        <v>48.37</v>
      </c>
      <c r="X70">
        <v>0</v>
      </c>
      <c r="Y70">
        <v>7.74</v>
      </c>
      <c r="Z70">
        <v>9.68</v>
      </c>
      <c r="AA70">
        <v>0</v>
      </c>
    </row>
    <row r="71" spans="7:27">
      <c r="G71" t="s">
        <v>113</v>
      </c>
      <c r="H71" s="115">
        <v>75.47</v>
      </c>
      <c r="I71" s="88">
        <v>38.700000000000003</v>
      </c>
      <c r="J71" s="88">
        <v>87.06</v>
      </c>
      <c r="K71" s="88">
        <v>9.68</v>
      </c>
      <c r="L71" s="88">
        <v>7.26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218.17</v>
      </c>
      <c r="W71">
        <v>75.47</v>
      </c>
      <c r="X71">
        <v>38.700000000000003</v>
      </c>
      <c r="Y71">
        <v>7.26</v>
      </c>
      <c r="Z71">
        <v>9.68</v>
      </c>
      <c r="AA71">
        <v>87.06</v>
      </c>
    </row>
    <row r="72" spans="7:27">
      <c r="G72" t="s">
        <v>114</v>
      </c>
      <c r="H72" s="115">
        <v>81.27</v>
      </c>
      <c r="I72" s="88">
        <v>0</v>
      </c>
      <c r="J72" s="88">
        <v>43.54</v>
      </c>
      <c r="K72" s="88">
        <v>9.68</v>
      </c>
      <c r="L72" s="88">
        <v>6.77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141.26</v>
      </c>
      <c r="W72">
        <v>81.27</v>
      </c>
      <c r="X72">
        <v>0</v>
      </c>
      <c r="Y72">
        <v>6.77</v>
      </c>
      <c r="Z72">
        <v>9.68</v>
      </c>
      <c r="AA72">
        <v>43.54</v>
      </c>
    </row>
    <row r="73" spans="7:27">
      <c r="G73" t="s">
        <v>115</v>
      </c>
      <c r="H73" s="115">
        <v>116.09</v>
      </c>
      <c r="I73" s="88">
        <v>9.68</v>
      </c>
      <c r="J73" s="88">
        <v>0</v>
      </c>
      <c r="K73" s="88">
        <v>0</v>
      </c>
      <c r="L73" s="88">
        <v>9.68</v>
      </c>
      <c r="M73" s="116">
        <v>0</v>
      </c>
      <c r="N73" s="115">
        <v>0</v>
      </c>
      <c r="O73" s="88">
        <v>0</v>
      </c>
      <c r="P73" s="88">
        <v>-55</v>
      </c>
      <c r="Q73" s="88">
        <v>0</v>
      </c>
      <c r="R73" s="88">
        <v>0</v>
      </c>
      <c r="S73" s="116">
        <v>0</v>
      </c>
      <c r="U73" s="115">
        <v>-55</v>
      </c>
      <c r="V73" s="116">
        <v>135.44999999999999</v>
      </c>
      <c r="W73">
        <v>116.09</v>
      </c>
      <c r="X73">
        <v>9.68</v>
      </c>
      <c r="Y73">
        <v>9.68</v>
      </c>
      <c r="Z73">
        <v>0</v>
      </c>
      <c r="AA73">
        <v>-55</v>
      </c>
    </row>
    <row r="74" spans="7:27">
      <c r="G74" t="s">
        <v>116</v>
      </c>
      <c r="H74" s="115">
        <v>105.46</v>
      </c>
      <c r="I74" s="88">
        <v>0</v>
      </c>
      <c r="J74" s="88">
        <v>0</v>
      </c>
      <c r="K74" s="88">
        <v>19.350000000000001</v>
      </c>
      <c r="L74" s="88">
        <v>3.58</v>
      </c>
      <c r="M74" s="116">
        <v>0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>
        <v>-15</v>
      </c>
      <c r="V74" s="116">
        <v>128.38999999999999</v>
      </c>
      <c r="W74">
        <v>105.46</v>
      </c>
      <c r="X74">
        <v>0</v>
      </c>
      <c r="Y74">
        <v>3.58</v>
      </c>
      <c r="Z74">
        <v>19.350000000000001</v>
      </c>
      <c r="AA74">
        <v>-15</v>
      </c>
    </row>
    <row r="75" spans="7:27">
      <c r="G75" t="s">
        <v>117</v>
      </c>
      <c r="H75" s="115">
        <v>0</v>
      </c>
      <c r="I75" s="88">
        <v>0</v>
      </c>
      <c r="J75" s="88">
        <v>58.04</v>
      </c>
      <c r="K75" s="88">
        <v>9.68</v>
      </c>
      <c r="L75" s="88">
        <v>5.81</v>
      </c>
      <c r="M75" s="116">
        <v>0</v>
      </c>
      <c r="N75" s="115">
        <v>-126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-126</v>
      </c>
      <c r="V75" s="116">
        <v>73.53</v>
      </c>
      <c r="W75">
        <v>-126</v>
      </c>
      <c r="X75">
        <v>0</v>
      </c>
      <c r="Y75">
        <v>5.81</v>
      </c>
      <c r="Z75">
        <v>9.68</v>
      </c>
      <c r="AA75">
        <v>58.04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19.350000000000001</v>
      </c>
      <c r="L76" s="88">
        <v>4.84</v>
      </c>
      <c r="M76" s="116">
        <v>0</v>
      </c>
      <c r="N76" s="115">
        <v>-112</v>
      </c>
      <c r="O76" s="88">
        <v>0</v>
      </c>
      <c r="P76" s="88">
        <v>-75</v>
      </c>
      <c r="Q76" s="88">
        <v>0</v>
      </c>
      <c r="R76" s="88">
        <v>0</v>
      </c>
      <c r="S76" s="116">
        <v>0</v>
      </c>
      <c r="U76" s="115">
        <v>-187</v>
      </c>
      <c r="V76" s="116">
        <v>24.19</v>
      </c>
      <c r="W76">
        <v>-112</v>
      </c>
      <c r="X76">
        <v>0</v>
      </c>
      <c r="Y76">
        <v>4.84</v>
      </c>
      <c r="Z76">
        <v>19.350000000000001</v>
      </c>
      <c r="AA76">
        <v>-75</v>
      </c>
    </row>
    <row r="77" spans="7:27">
      <c r="G77" t="s">
        <v>119</v>
      </c>
      <c r="H77" s="115">
        <v>0</v>
      </c>
      <c r="I77" s="88">
        <v>24.18</v>
      </c>
      <c r="J77" s="88">
        <v>19.350000000000001</v>
      </c>
      <c r="K77" s="88">
        <v>9.68</v>
      </c>
      <c r="L77" s="88">
        <v>3.87</v>
      </c>
      <c r="M77" s="116">
        <v>0</v>
      </c>
      <c r="N77" s="115">
        <v>-21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-21</v>
      </c>
      <c r="V77" s="116">
        <v>57.08</v>
      </c>
      <c r="W77">
        <v>-21</v>
      </c>
      <c r="X77">
        <v>24.18</v>
      </c>
      <c r="Y77">
        <v>3.87</v>
      </c>
      <c r="Z77">
        <v>9.68</v>
      </c>
      <c r="AA77">
        <v>19.350000000000001</v>
      </c>
    </row>
    <row r="78" spans="7:27">
      <c r="G78" t="s">
        <v>120</v>
      </c>
      <c r="H78" s="115">
        <v>0</v>
      </c>
      <c r="I78" s="88">
        <v>0</v>
      </c>
      <c r="J78" s="88">
        <v>58.05</v>
      </c>
      <c r="K78" s="88">
        <v>19.350000000000001</v>
      </c>
      <c r="L78" s="88">
        <v>0</v>
      </c>
      <c r="M78" s="116">
        <v>0</v>
      </c>
      <c r="N78" s="115">
        <v>-40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-40</v>
      </c>
      <c r="V78" s="116">
        <v>77.400000000000006</v>
      </c>
      <c r="W78">
        <v>-40</v>
      </c>
      <c r="X78">
        <v>0</v>
      </c>
      <c r="Y78">
        <v>0</v>
      </c>
      <c r="Z78">
        <v>19.350000000000001</v>
      </c>
      <c r="AA78">
        <v>58.05</v>
      </c>
    </row>
    <row r="79" spans="7:27">
      <c r="G79" t="s">
        <v>121</v>
      </c>
      <c r="H79" s="115">
        <v>0</v>
      </c>
      <c r="I79" s="88">
        <v>0</v>
      </c>
      <c r="J79" s="88">
        <v>72.11</v>
      </c>
      <c r="K79" s="88">
        <v>9.6199999999999992</v>
      </c>
      <c r="L79" s="88">
        <v>7.69</v>
      </c>
      <c r="M79" s="116">
        <v>0</v>
      </c>
      <c r="N79" s="115">
        <v>-36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-36</v>
      </c>
      <c r="V79" s="116">
        <v>89.42</v>
      </c>
      <c r="W79">
        <v>-36</v>
      </c>
      <c r="X79">
        <v>0</v>
      </c>
      <c r="Y79">
        <v>7.69</v>
      </c>
      <c r="Z79">
        <v>9.6199999999999992</v>
      </c>
      <c r="AA79">
        <v>72.11</v>
      </c>
    </row>
    <row r="80" spans="7:27">
      <c r="G80" t="s">
        <v>122</v>
      </c>
      <c r="H80" s="115">
        <v>0</v>
      </c>
      <c r="I80" s="88">
        <v>0</v>
      </c>
      <c r="J80" s="88">
        <v>74.569999999999993</v>
      </c>
      <c r="K80" s="88">
        <v>13.98</v>
      </c>
      <c r="L80" s="88">
        <v>0</v>
      </c>
      <c r="M80" s="116">
        <v>0</v>
      </c>
      <c r="N80" s="115">
        <v>-12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-12</v>
      </c>
      <c r="V80" s="116">
        <v>88.55</v>
      </c>
      <c r="W80">
        <v>-12</v>
      </c>
      <c r="X80">
        <v>0</v>
      </c>
      <c r="Y80">
        <v>0</v>
      </c>
      <c r="Z80">
        <v>13.98</v>
      </c>
      <c r="AA80">
        <v>74.569999999999993</v>
      </c>
    </row>
    <row r="81" spans="7:27">
      <c r="G81" t="s">
        <v>123</v>
      </c>
      <c r="H81" s="115">
        <v>0</v>
      </c>
      <c r="I81" s="88">
        <v>0</v>
      </c>
      <c r="J81" s="88">
        <v>84.11</v>
      </c>
      <c r="K81" s="88">
        <v>12.02</v>
      </c>
      <c r="L81" s="88">
        <v>0</v>
      </c>
      <c r="M81" s="116">
        <v>0</v>
      </c>
      <c r="N81" s="115">
        <v>-22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-22</v>
      </c>
      <c r="V81" s="116">
        <v>96.13</v>
      </c>
      <c r="W81">
        <v>-22</v>
      </c>
      <c r="X81">
        <v>0</v>
      </c>
      <c r="Y81">
        <v>0</v>
      </c>
      <c r="Z81">
        <v>12.02</v>
      </c>
      <c r="AA81">
        <v>84.11</v>
      </c>
    </row>
    <row r="82" spans="7:27">
      <c r="G82" t="s">
        <v>124</v>
      </c>
      <c r="H82" s="115">
        <v>0</v>
      </c>
      <c r="I82" s="88">
        <v>0</v>
      </c>
      <c r="J82" s="88">
        <v>79.06</v>
      </c>
      <c r="K82" s="88">
        <v>11.86</v>
      </c>
      <c r="L82" s="88">
        <v>0</v>
      </c>
      <c r="M82" s="116">
        <v>0</v>
      </c>
      <c r="N82" s="115">
        <v>-63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-63</v>
      </c>
      <c r="V82" s="116">
        <v>90.92</v>
      </c>
      <c r="W82">
        <v>-63</v>
      </c>
      <c r="X82">
        <v>0</v>
      </c>
      <c r="Y82">
        <v>0</v>
      </c>
      <c r="Z82">
        <v>11.86</v>
      </c>
      <c r="AA82">
        <v>79.06</v>
      </c>
    </row>
    <row r="83" spans="7:27">
      <c r="G83" t="s">
        <v>125</v>
      </c>
      <c r="H83" s="115">
        <v>0</v>
      </c>
      <c r="I83" s="88">
        <v>0</v>
      </c>
      <c r="J83" s="88">
        <v>97.59</v>
      </c>
      <c r="K83" s="88">
        <v>0</v>
      </c>
      <c r="L83" s="88">
        <v>0</v>
      </c>
      <c r="M83" s="116">
        <v>0</v>
      </c>
      <c r="N83" s="115">
        <v>-127</v>
      </c>
      <c r="O83" s="88">
        <v>-38</v>
      </c>
      <c r="P83" s="88">
        <v>0</v>
      </c>
      <c r="Q83" s="88">
        <v>-10</v>
      </c>
      <c r="R83" s="88">
        <v>0</v>
      </c>
      <c r="S83" s="116">
        <v>0</v>
      </c>
      <c r="U83" s="115">
        <v>-175</v>
      </c>
      <c r="V83" s="116">
        <v>97.59</v>
      </c>
      <c r="W83">
        <v>-127</v>
      </c>
      <c r="X83">
        <v>-38</v>
      </c>
      <c r="Y83">
        <v>0</v>
      </c>
      <c r="Z83">
        <v>-10</v>
      </c>
      <c r="AA83">
        <v>97.59</v>
      </c>
    </row>
    <row r="84" spans="7:27">
      <c r="G84" t="s">
        <v>126</v>
      </c>
      <c r="H84" s="115">
        <v>0</v>
      </c>
      <c r="I84" s="88">
        <v>0</v>
      </c>
      <c r="J84" s="88">
        <v>4.2300000000000004</v>
      </c>
      <c r="K84" s="88">
        <v>12.69</v>
      </c>
      <c r="L84" s="88">
        <v>0</v>
      </c>
      <c r="M84" s="116">
        <v>0</v>
      </c>
      <c r="N84" s="115">
        <v>-110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-125</v>
      </c>
      <c r="V84" s="116">
        <v>16.920000000000002</v>
      </c>
      <c r="W84">
        <v>-110</v>
      </c>
      <c r="X84">
        <v>-15</v>
      </c>
      <c r="Y84">
        <v>0</v>
      </c>
      <c r="Z84">
        <v>12.69</v>
      </c>
      <c r="AA84">
        <v>4.2300000000000004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12.78</v>
      </c>
      <c r="L85" s="88">
        <v>8.52</v>
      </c>
      <c r="M85" s="116">
        <v>0</v>
      </c>
      <c r="N85" s="115">
        <v>-80</v>
      </c>
      <c r="O85" s="88">
        <v>-15</v>
      </c>
      <c r="P85" s="88">
        <v>0</v>
      </c>
      <c r="Q85" s="88">
        <v>0</v>
      </c>
      <c r="R85" s="88">
        <v>0</v>
      </c>
      <c r="S85" s="116">
        <v>0</v>
      </c>
      <c r="U85" s="115">
        <v>-95</v>
      </c>
      <c r="V85" s="116">
        <v>21.3</v>
      </c>
      <c r="W85">
        <v>-80</v>
      </c>
      <c r="X85">
        <v>-15</v>
      </c>
      <c r="Y85">
        <v>8.52</v>
      </c>
      <c r="Z85">
        <v>12.78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-89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-109</v>
      </c>
      <c r="V86" s="116">
        <v>0</v>
      </c>
      <c r="W86">
        <v>-89</v>
      </c>
      <c r="X86">
        <v>-20</v>
      </c>
      <c r="Y86">
        <v>0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-119</v>
      </c>
      <c r="O87" s="88">
        <v>-30</v>
      </c>
      <c r="P87" s="88">
        <v>0</v>
      </c>
      <c r="Q87" s="88">
        <v>-20</v>
      </c>
      <c r="R87" s="88">
        <v>0</v>
      </c>
      <c r="S87" s="116">
        <v>0</v>
      </c>
      <c r="U87" s="115">
        <v>-169</v>
      </c>
      <c r="V87" s="116">
        <v>0</v>
      </c>
      <c r="W87">
        <v>-119</v>
      </c>
      <c r="X87">
        <v>-30</v>
      </c>
      <c r="Y87">
        <v>0</v>
      </c>
      <c r="Z87">
        <v>-20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-116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-141</v>
      </c>
      <c r="V88" s="116">
        <v>0</v>
      </c>
      <c r="W88">
        <v>-116</v>
      </c>
      <c r="X88">
        <v>-25</v>
      </c>
      <c r="Y88">
        <v>0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14.51</v>
      </c>
      <c r="L89" s="88">
        <v>5.81</v>
      </c>
      <c r="M89" s="116">
        <v>0</v>
      </c>
      <c r="N89" s="115">
        <v>-209</v>
      </c>
      <c r="O89" s="88">
        <v>-68</v>
      </c>
      <c r="P89" s="88">
        <v>0</v>
      </c>
      <c r="Q89" s="88">
        <v>0</v>
      </c>
      <c r="R89" s="88">
        <v>0</v>
      </c>
      <c r="S89" s="116">
        <v>0</v>
      </c>
      <c r="U89" s="115">
        <v>-277</v>
      </c>
      <c r="V89" s="116">
        <v>20.32</v>
      </c>
      <c r="W89">
        <v>-209</v>
      </c>
      <c r="X89">
        <v>-68</v>
      </c>
      <c r="Y89">
        <v>5.81</v>
      </c>
      <c r="Z89">
        <v>14.51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3.12</v>
      </c>
      <c r="M90" s="116">
        <v>0</v>
      </c>
      <c r="N90" s="115">
        <v>-182</v>
      </c>
      <c r="O90" s="88">
        <v>-40</v>
      </c>
      <c r="P90" s="88">
        <v>0</v>
      </c>
      <c r="Q90" s="88">
        <v>0</v>
      </c>
      <c r="R90" s="88">
        <v>0</v>
      </c>
      <c r="S90" s="116">
        <v>0</v>
      </c>
      <c r="U90" s="115">
        <v>-222</v>
      </c>
      <c r="V90" s="116">
        <v>3.12</v>
      </c>
      <c r="W90">
        <v>-182</v>
      </c>
      <c r="X90">
        <v>-40</v>
      </c>
      <c r="Y90">
        <v>3.12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9.19</v>
      </c>
      <c r="M91" s="116">
        <v>0</v>
      </c>
      <c r="N91" s="115">
        <v>-267</v>
      </c>
      <c r="O91" s="88">
        <v>0</v>
      </c>
      <c r="P91" s="88">
        <v>-80</v>
      </c>
      <c r="Q91" s="88">
        <v>-20</v>
      </c>
      <c r="R91" s="88">
        <v>0</v>
      </c>
      <c r="S91" s="116">
        <v>0</v>
      </c>
      <c r="U91" s="115">
        <v>-367</v>
      </c>
      <c r="V91" s="116">
        <v>9.19</v>
      </c>
      <c r="W91">
        <v>-267</v>
      </c>
      <c r="X91">
        <v>0</v>
      </c>
      <c r="Y91">
        <v>9.19</v>
      </c>
      <c r="Z91">
        <v>-20</v>
      </c>
      <c r="AA91">
        <v>-80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1.45</v>
      </c>
      <c r="M92" s="116">
        <v>0</v>
      </c>
      <c r="N92" s="115">
        <v>-243</v>
      </c>
      <c r="O92" s="88">
        <v>0</v>
      </c>
      <c r="P92" s="88">
        <v>-85</v>
      </c>
      <c r="Q92" s="88">
        <v>0</v>
      </c>
      <c r="R92" s="88">
        <v>0</v>
      </c>
      <c r="S92" s="116">
        <v>0</v>
      </c>
      <c r="U92" s="115">
        <v>-328</v>
      </c>
      <c r="V92" s="116">
        <v>1.45</v>
      </c>
      <c r="W92">
        <v>-243</v>
      </c>
      <c r="X92">
        <v>0</v>
      </c>
      <c r="Y92">
        <v>1.45</v>
      </c>
      <c r="Z92">
        <v>0</v>
      </c>
      <c r="AA92">
        <v>-85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3.87</v>
      </c>
      <c r="M93" s="116">
        <v>0</v>
      </c>
      <c r="N93" s="115">
        <v>-101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-101</v>
      </c>
      <c r="V93" s="116">
        <v>3.87</v>
      </c>
      <c r="W93">
        <v>-101</v>
      </c>
      <c r="X93">
        <v>0</v>
      </c>
      <c r="Y93">
        <v>3.87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3.87</v>
      </c>
      <c r="M94" s="116">
        <v>0</v>
      </c>
      <c r="N94" s="115">
        <v>-71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-71</v>
      </c>
      <c r="V94" s="116">
        <v>3.87</v>
      </c>
      <c r="W94">
        <v>-71</v>
      </c>
      <c r="X94">
        <v>0</v>
      </c>
      <c r="Y94">
        <v>3.87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29.03</v>
      </c>
      <c r="J95" s="88">
        <v>0</v>
      </c>
      <c r="K95" s="88">
        <v>0</v>
      </c>
      <c r="L95" s="88">
        <v>3.87</v>
      </c>
      <c r="M95" s="116">
        <v>0</v>
      </c>
      <c r="N95" s="115">
        <v>-67</v>
      </c>
      <c r="O95" s="88">
        <v>0</v>
      </c>
      <c r="P95" s="88">
        <v>0</v>
      </c>
      <c r="Q95" s="88">
        <v>-25</v>
      </c>
      <c r="R95" s="88">
        <v>0</v>
      </c>
      <c r="S95" s="116">
        <v>0</v>
      </c>
      <c r="U95" s="115">
        <v>-92</v>
      </c>
      <c r="V95" s="116">
        <v>32.9</v>
      </c>
      <c r="W95">
        <v>-67</v>
      </c>
      <c r="X95">
        <v>29.03</v>
      </c>
      <c r="Y95">
        <v>3.87</v>
      </c>
      <c r="Z95">
        <v>-25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3.39</v>
      </c>
      <c r="M96" s="116">
        <v>0</v>
      </c>
      <c r="N96" s="115">
        <v>-71</v>
      </c>
      <c r="O96" s="88">
        <v>-20</v>
      </c>
      <c r="P96" s="88">
        <v>0</v>
      </c>
      <c r="Q96" s="88">
        <v>0</v>
      </c>
      <c r="R96" s="88">
        <v>0</v>
      </c>
      <c r="S96" s="116">
        <v>0</v>
      </c>
      <c r="U96" s="115">
        <v>-91</v>
      </c>
      <c r="V96" s="116">
        <v>3.39</v>
      </c>
      <c r="W96">
        <v>-71</v>
      </c>
      <c r="X96">
        <v>-20</v>
      </c>
      <c r="Y96">
        <v>3.39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14.51</v>
      </c>
      <c r="L97" s="88">
        <v>7.74</v>
      </c>
      <c r="M97" s="116">
        <v>0</v>
      </c>
      <c r="N97" s="115">
        <v>-143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-143</v>
      </c>
      <c r="V97" s="116">
        <v>22.25</v>
      </c>
      <c r="W97">
        <v>-143</v>
      </c>
      <c r="X97">
        <v>0</v>
      </c>
      <c r="Y97">
        <v>7.74</v>
      </c>
      <c r="Z97">
        <v>14.51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9.67</v>
      </c>
      <c r="L98" s="88">
        <v>0.97</v>
      </c>
      <c r="M98" s="116">
        <v>0</v>
      </c>
      <c r="N98" s="115">
        <v>-111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-111</v>
      </c>
      <c r="V98" s="116">
        <v>10.64</v>
      </c>
      <c r="W98">
        <v>-111</v>
      </c>
      <c r="X98">
        <v>0</v>
      </c>
      <c r="Y98">
        <v>0.97</v>
      </c>
      <c r="Z98">
        <v>9.67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0.70021749999999994</v>
      </c>
      <c r="I99" s="111">
        <f t="shared" ref="I99:BQ99" si="1">SUM(I3:I98)/4000</f>
        <v>6.8940000000000001E-2</v>
      </c>
      <c r="J99" s="111">
        <f t="shared" si="1"/>
        <v>0.23111250000000003</v>
      </c>
      <c r="K99" s="111">
        <f t="shared" si="1"/>
        <v>0.12999000000000002</v>
      </c>
      <c r="L99" s="111">
        <f t="shared" si="1"/>
        <v>0.12102250000000001</v>
      </c>
      <c r="M99" s="111">
        <f t="shared" si="1"/>
        <v>0</v>
      </c>
      <c r="N99" s="110">
        <f t="shared" si="1"/>
        <v>-1.42475</v>
      </c>
      <c r="O99" s="111">
        <f t="shared" si="1"/>
        <v>-0.54800000000000004</v>
      </c>
      <c r="P99" s="111">
        <f t="shared" si="1"/>
        <v>-0.58299999999999996</v>
      </c>
      <c r="Q99" s="111">
        <f t="shared" si="1"/>
        <v>-0.1075</v>
      </c>
      <c r="R99" s="111">
        <f t="shared" si="1"/>
        <v>-5.7499999999999999E-3</v>
      </c>
      <c r="S99" s="112">
        <f t="shared" si="1"/>
        <v>0</v>
      </c>
      <c r="U99" s="110">
        <f t="shared" si="1"/>
        <v>-2.669</v>
      </c>
      <c r="V99" s="112">
        <f t="shared" si="1"/>
        <v>1.2512599999999998</v>
      </c>
      <c r="W99">
        <f t="shared" si="1"/>
        <v>-0.72453250000000002</v>
      </c>
      <c r="X99">
        <f t="shared" si="1"/>
        <v>-0.47905999999999987</v>
      </c>
      <c r="Y99">
        <f t="shared" si="1"/>
        <v>0.11527250000000003</v>
      </c>
      <c r="Z99">
        <f t="shared" si="1"/>
        <v>2.249000000000001E-2</v>
      </c>
      <c r="AA99">
        <f t="shared" si="1"/>
        <v>-0.35188750000000019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44790</v>
      </c>
      <c r="U2" s="115" t="s">
        <v>231</v>
      </c>
      <c r="V2" s="116" t="s">
        <v>230</v>
      </c>
      <c r="W2" s="30" t="s">
        <v>262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9.68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9.68</v>
      </c>
      <c r="W3">
        <v>0</v>
      </c>
      <c r="X3">
        <v>9.68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9.68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9.68</v>
      </c>
      <c r="W4">
        <v>0</v>
      </c>
      <c r="X4">
        <v>9.68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9.68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9.68</v>
      </c>
      <c r="W5">
        <v>0</v>
      </c>
      <c r="X5">
        <v>9.68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24.19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24.19</v>
      </c>
      <c r="W6">
        <v>0</v>
      </c>
      <c r="X6">
        <v>24.19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9.68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9.68</v>
      </c>
      <c r="W11">
        <v>0</v>
      </c>
      <c r="X11">
        <v>9.68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9.68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9.68</v>
      </c>
      <c r="W15">
        <v>0</v>
      </c>
      <c r="X15">
        <v>9.68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9.68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9.68</v>
      </c>
      <c r="W20">
        <v>0</v>
      </c>
      <c r="X20">
        <v>9.68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9.68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9.68</v>
      </c>
      <c r="W25">
        <v>0</v>
      </c>
      <c r="X25">
        <v>9.68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24.19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24.19</v>
      </c>
      <c r="W29">
        <v>0</v>
      </c>
      <c r="X29">
        <v>24.19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9.68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9.68</v>
      </c>
      <c r="W31">
        <v>0</v>
      </c>
      <c r="X31">
        <v>9.68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9.68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9.68</v>
      </c>
      <c r="W32">
        <v>0</v>
      </c>
      <c r="X32">
        <v>9.68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29.03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29.02</v>
      </c>
      <c r="W33">
        <v>0</v>
      </c>
      <c r="X33">
        <v>29.03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29.03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29.02</v>
      </c>
      <c r="W34">
        <v>0</v>
      </c>
      <c r="X34">
        <v>29.03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43.54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43.54</v>
      </c>
      <c r="W36">
        <v>0</v>
      </c>
      <c r="X36">
        <v>43.54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67.73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67.72</v>
      </c>
      <c r="W37">
        <v>0</v>
      </c>
      <c r="X37">
        <v>67.73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82.24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82.24</v>
      </c>
      <c r="W38">
        <v>0</v>
      </c>
      <c r="X38">
        <v>82.24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67.73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67.72</v>
      </c>
      <c r="W40">
        <v>0</v>
      </c>
      <c r="X40">
        <v>67.73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77.400000000000006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77.400000000000006</v>
      </c>
      <c r="W41">
        <v>0</v>
      </c>
      <c r="X41">
        <v>77.400000000000006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91.91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91.91</v>
      </c>
      <c r="W42">
        <v>0</v>
      </c>
      <c r="X42">
        <v>91.91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38.700000000000003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38.700000000000003</v>
      </c>
      <c r="W43">
        <v>0</v>
      </c>
      <c r="X43">
        <v>38.700000000000003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91.91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91.91</v>
      </c>
      <c r="W44">
        <v>0</v>
      </c>
      <c r="X44">
        <v>91.91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106.43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106.42</v>
      </c>
      <c r="W45">
        <v>0</v>
      </c>
      <c r="X45">
        <v>106.43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106.43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106.42</v>
      </c>
      <c r="W46">
        <v>0</v>
      </c>
      <c r="X46">
        <v>106.43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38.700000000000003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38.700000000000003</v>
      </c>
      <c r="W47">
        <v>0</v>
      </c>
      <c r="X47">
        <v>38.700000000000003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91.91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91.91</v>
      </c>
      <c r="W48">
        <v>0</v>
      </c>
      <c r="X48">
        <v>91.91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106.43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106.42</v>
      </c>
      <c r="W49">
        <v>0</v>
      </c>
      <c r="X49">
        <v>106.43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106.43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106.42</v>
      </c>
      <c r="W50">
        <v>0</v>
      </c>
      <c r="X50">
        <v>106.43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48.38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48.38</v>
      </c>
      <c r="W51">
        <v>0</v>
      </c>
      <c r="X51">
        <v>48.38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91.91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91.91</v>
      </c>
      <c r="W52">
        <v>0</v>
      </c>
      <c r="X52">
        <v>91.91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96.75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96.75</v>
      </c>
      <c r="W53">
        <v>0</v>
      </c>
      <c r="X53">
        <v>96.75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96.75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96.75</v>
      </c>
      <c r="W54">
        <v>0</v>
      </c>
      <c r="X54">
        <v>96.75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43.54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43.54</v>
      </c>
      <c r="W55">
        <v>0</v>
      </c>
      <c r="X55">
        <v>43.54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96.75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96.75</v>
      </c>
      <c r="W56">
        <v>0</v>
      </c>
      <c r="X56">
        <v>96.75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96.75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96.75</v>
      </c>
      <c r="W57">
        <v>0</v>
      </c>
      <c r="X57">
        <v>96.75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106.43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106.42</v>
      </c>
      <c r="W58">
        <v>0</v>
      </c>
      <c r="X58">
        <v>106.43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43.54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43.54</v>
      </c>
      <c r="W59">
        <v>0</v>
      </c>
      <c r="X59">
        <v>43.54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106.43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106.42</v>
      </c>
      <c r="W60">
        <v>0</v>
      </c>
      <c r="X60">
        <v>106.43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106.43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106.42</v>
      </c>
      <c r="W61">
        <v>0</v>
      </c>
      <c r="X61">
        <v>106.43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96.75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96.75</v>
      </c>
      <c r="W62">
        <v>0</v>
      </c>
      <c r="X62">
        <v>96.75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43.54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43.54</v>
      </c>
      <c r="W63">
        <v>0</v>
      </c>
      <c r="X63">
        <v>43.54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96.75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96.75</v>
      </c>
      <c r="W64">
        <v>0</v>
      </c>
      <c r="X64">
        <v>96.75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96.75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96.75</v>
      </c>
      <c r="W65">
        <v>0</v>
      </c>
      <c r="X65">
        <v>96.75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96.75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96.75</v>
      </c>
      <c r="W66">
        <v>0</v>
      </c>
      <c r="X66">
        <v>96.75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29.03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29.02</v>
      </c>
      <c r="W67">
        <v>0</v>
      </c>
      <c r="X67">
        <v>29.03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87.08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87.08</v>
      </c>
      <c r="W68">
        <v>0</v>
      </c>
      <c r="X68">
        <v>87.08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67.73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67.72</v>
      </c>
      <c r="W69">
        <v>0</v>
      </c>
      <c r="X69">
        <v>67.73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67.73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67.72</v>
      </c>
      <c r="W70">
        <v>0</v>
      </c>
      <c r="X70">
        <v>67.73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19.350000000000001</v>
      </c>
      <c r="W71">
        <v>0</v>
      </c>
      <c r="X71">
        <v>19.350000000000001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58.05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58.05</v>
      </c>
      <c r="W72">
        <v>0</v>
      </c>
      <c r="X72">
        <v>58.05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62.89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62.89</v>
      </c>
      <c r="W73">
        <v>0</v>
      </c>
      <c r="X73">
        <v>62.89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38.700000000000003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38.700000000000003</v>
      </c>
      <c r="W74">
        <v>0</v>
      </c>
      <c r="X74">
        <v>38.700000000000003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19.350000000000001</v>
      </c>
      <c r="W75">
        <v>0</v>
      </c>
      <c r="X75">
        <v>19.350000000000001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67.73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67.72</v>
      </c>
      <c r="W76">
        <v>0</v>
      </c>
      <c r="X76">
        <v>67.73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67.73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67.72</v>
      </c>
      <c r="W77">
        <v>0</v>
      </c>
      <c r="X77">
        <v>67.73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67.73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67.72</v>
      </c>
      <c r="W78">
        <v>0</v>
      </c>
      <c r="X78">
        <v>67.73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58.05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58.05</v>
      </c>
      <c r="W80">
        <v>0</v>
      </c>
      <c r="X80">
        <v>58.05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58.05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58.05</v>
      </c>
      <c r="W81">
        <v>0</v>
      </c>
      <c r="X81">
        <v>58.05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48.38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48.38</v>
      </c>
      <c r="W82">
        <v>0</v>
      </c>
      <c r="X82">
        <v>48.38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48.38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48.38</v>
      </c>
      <c r="W84">
        <v>0</v>
      </c>
      <c r="X84">
        <v>48.38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38.700000000000003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38.700000000000003</v>
      </c>
      <c r="W85">
        <v>0</v>
      </c>
      <c r="X85">
        <v>38.700000000000003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48.38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48.38</v>
      </c>
      <c r="W86">
        <v>0</v>
      </c>
      <c r="X86">
        <v>48.38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48.38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48.38</v>
      </c>
      <c r="W88">
        <v>0</v>
      </c>
      <c r="X88">
        <v>48.38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19.350000000000001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19.350000000000001</v>
      </c>
      <c r="W89">
        <v>0</v>
      </c>
      <c r="X89">
        <v>19.350000000000001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38.700000000000003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38.700000000000003</v>
      </c>
      <c r="W90">
        <v>0</v>
      </c>
      <c r="X90">
        <v>38.700000000000003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38.700000000000003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38.700000000000003</v>
      </c>
      <c r="W92">
        <v>0</v>
      </c>
      <c r="X92">
        <v>38.700000000000003</v>
      </c>
    </row>
    <row r="93" spans="7:24">
      <c r="G93" t="s">
        <v>135</v>
      </c>
      <c r="H93" s="115">
        <v>2.9</v>
      </c>
      <c r="I93" s="88">
        <v>0</v>
      </c>
      <c r="J93" s="88">
        <v>0</v>
      </c>
      <c r="K93" s="88">
        <v>38.700000000000003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41.6</v>
      </c>
      <c r="W93">
        <v>2.9</v>
      </c>
      <c r="X93">
        <v>38.700000000000003</v>
      </c>
    </row>
    <row r="94" spans="7:24">
      <c r="G94" t="s">
        <v>136</v>
      </c>
      <c r="H94" s="115">
        <v>11.61</v>
      </c>
      <c r="I94" s="88">
        <v>0</v>
      </c>
      <c r="J94" s="88">
        <v>0</v>
      </c>
      <c r="K94" s="88">
        <v>38.700000000000003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50.31</v>
      </c>
      <c r="W94">
        <v>11.61</v>
      </c>
      <c r="X94">
        <v>38.700000000000003</v>
      </c>
    </row>
    <row r="95" spans="7:24">
      <c r="G95" t="s">
        <v>137</v>
      </c>
      <c r="H95" s="115">
        <v>57.28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57.28</v>
      </c>
      <c r="W95">
        <v>57.28</v>
      </c>
      <c r="X95">
        <v>0</v>
      </c>
    </row>
    <row r="96" spans="7:24">
      <c r="G96" t="s">
        <v>138</v>
      </c>
      <c r="H96" s="115">
        <v>28.64</v>
      </c>
      <c r="I96" s="88">
        <v>0</v>
      </c>
      <c r="J96" s="88">
        <v>0</v>
      </c>
      <c r="K96" s="88">
        <v>29.02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57.66</v>
      </c>
      <c r="W96">
        <v>28.64</v>
      </c>
      <c r="X96">
        <v>29.02</v>
      </c>
    </row>
    <row r="97" spans="1:83">
      <c r="G97" t="s">
        <v>139</v>
      </c>
      <c r="H97" s="115">
        <v>6.77</v>
      </c>
      <c r="I97" s="88">
        <v>0</v>
      </c>
      <c r="J97" s="88">
        <v>0</v>
      </c>
      <c r="K97" s="88">
        <v>19.350000000000001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26.12</v>
      </c>
      <c r="W97">
        <v>6.77</v>
      </c>
      <c r="X97">
        <v>19.350000000000001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9.68</v>
      </c>
      <c r="W98">
        <v>0</v>
      </c>
      <c r="X98">
        <v>9.68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2.6800000000000001E-2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0.97721749999999996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1.0039749999999996</v>
      </c>
      <c r="W99">
        <f t="shared" si="1"/>
        <v>2.6800000000000001E-2</v>
      </c>
      <c r="X99">
        <f t="shared" si="1"/>
        <v>0.97721749999999996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44790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74.999999999999986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863.66287255214831</v>
      </c>
      <c r="P3" s="77">
        <v>118.26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22.93</v>
      </c>
      <c r="U3" s="78">
        <f>SUMPRODUCT(LTA!F3:AJ3,LTA!F$102:AJ$102,LTA!F$103:AJ$103)</f>
        <v>62.28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90.95</v>
      </c>
      <c r="Z3" s="75">
        <f>IEX!N3</f>
        <v>0</v>
      </c>
      <c r="AA3" s="117">
        <f>STOA!H3</f>
        <v>799.65</v>
      </c>
      <c r="AB3" s="117">
        <f>-STOA!N3</f>
        <v>0</v>
      </c>
      <c r="AC3">
        <f>SUMIF(B3:AB3,"&gt;0")*$AC$2-SUMIF(B3:AB3,"&lt;0")*($AC$2/(1-$AC$2))+SUMIF(AI3:AR3,"&gt;0")*$AC$2-SUMIF(AI3:AR3,"&lt;0")*($AC$2/(1-$AC$2))</f>
        <v>19.370632605341072</v>
      </c>
      <c r="AD3">
        <f>SUM(B3:AB3,AI3:AR3)-AC3</f>
        <v>2181.8376180015985</v>
      </c>
      <c r="AE3">
        <f>'IDT-1'!B3</f>
        <v>0</v>
      </c>
      <c r="AF3" s="26"/>
      <c r="AG3">
        <f>SUM(AD3:AF3)+AT3</f>
        <v>2181.8376180015985</v>
      </c>
      <c r="AI3" s="75">
        <f>PXIL!H3</f>
        <v>0</v>
      </c>
      <c r="AJ3" s="75">
        <f>PXIL!N3</f>
        <v>0</v>
      </c>
      <c r="AK3" s="75">
        <f>RTM_IEX!H3</f>
        <v>76.430000000000007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74.999999999999986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871.53524191340659</v>
      </c>
      <c r="P4" s="77">
        <v>118.26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22.66</v>
      </c>
      <c r="U4" s="78">
        <f>SUMPRODUCT(LTA!F4:AJ4,LTA!F$102:AJ$102,LTA!F$103:AJ$103)</f>
        <v>61.53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59.02</v>
      </c>
      <c r="Z4" s="75">
        <f>IEX!N4</f>
        <v>0</v>
      </c>
      <c r="AA4" s="117">
        <f>STOA!H4</f>
        <v>799.65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19.167021455720146</v>
      </c>
      <c r="AD4">
        <f t="shared" ref="AD4:AD67" si="1">SUM(B4:AB4,AI4:AR4)-AC4</f>
        <v>2158.9035985124779</v>
      </c>
      <c r="AE4">
        <f>'IDT-1'!B4</f>
        <v>0</v>
      </c>
      <c r="AF4" s="26"/>
      <c r="AG4">
        <f t="shared" ref="AG4:AG67" si="2">SUM(AD4:AF4)+AT4</f>
        <v>2158.9035985124779</v>
      </c>
      <c r="AI4" s="75">
        <f>PXIL!H4</f>
        <v>0</v>
      </c>
      <c r="AJ4" s="75">
        <f>PXIL!N4</f>
        <v>0</v>
      </c>
      <c r="AK4" s="75">
        <f>RTM_IEX!H4</f>
        <v>78.37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74.999999999999986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861.87958317406708</v>
      </c>
      <c r="P5" s="77">
        <v>118.26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27.99</v>
      </c>
      <c r="U5" s="78">
        <f>SUMPRODUCT(LTA!F5:AJ5,LTA!F$102:AJ$102,LTA!F$103:AJ$103)</f>
        <v>61.279999999999994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28.06</v>
      </c>
      <c r="Z5" s="75">
        <f>IEX!N5</f>
        <v>0</v>
      </c>
      <c r="AA5" s="117">
        <f>STOA!H5</f>
        <v>799.65</v>
      </c>
      <c r="AB5" s="117">
        <f>-STOA!N5</f>
        <v>0</v>
      </c>
      <c r="AC5">
        <f t="shared" si="0"/>
        <v>18.164651658813955</v>
      </c>
      <c r="AD5">
        <f t="shared" si="1"/>
        <v>2046.0003095700445</v>
      </c>
      <c r="AE5">
        <f>'IDT-1'!B5</f>
        <v>0</v>
      </c>
      <c r="AF5" s="26"/>
      <c r="AG5">
        <f t="shared" si="2"/>
        <v>2046.0003095700445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80.573798500777897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861.8820941347177</v>
      </c>
      <c r="P6" s="77">
        <v>118.26</v>
      </c>
      <c r="Q6" s="77">
        <v>35.355564300330549</v>
      </c>
      <c r="R6" s="80">
        <v>0</v>
      </c>
      <c r="S6" s="80">
        <v>0</v>
      </c>
      <c r="T6" s="78">
        <f>SUMPRODUCT(LTA!F6:AJ6,LTA!F$101:AJ$101,LTA!F$103:AJ$103)</f>
        <v>27.75</v>
      </c>
      <c r="U6" s="78">
        <f>SUMPRODUCT(LTA!F6:AJ6,LTA!F$102:AJ$102,LTA!F$103:AJ$103)</f>
        <v>61.099999999999994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799.65</v>
      </c>
      <c r="AB6" s="117">
        <f>-STOA!N6</f>
        <v>0</v>
      </c>
      <c r="AC6">
        <f t="shared" si="0"/>
        <v>17.963109499638147</v>
      </c>
      <c r="AD6">
        <f t="shared" si="1"/>
        <v>2023.2993336410602</v>
      </c>
      <c r="AE6">
        <f>'IDT-1'!B6</f>
        <v>0</v>
      </c>
      <c r="AF6" s="26"/>
      <c r="AG6">
        <f t="shared" si="2"/>
        <v>2023.2993336410602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80.573798500777897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827.57572424916304</v>
      </c>
      <c r="P7" s="77">
        <v>113.83</v>
      </c>
      <c r="Q7" s="77">
        <v>34.835482449236579</v>
      </c>
      <c r="R7" s="80">
        <v>0</v>
      </c>
      <c r="S7" s="80">
        <v>0</v>
      </c>
      <c r="T7" s="78">
        <f>SUMPRODUCT(LTA!F7:AJ7,LTA!F$101:AJ$101,LTA!F$103:AJ$103)</f>
        <v>29.61</v>
      </c>
      <c r="U7" s="78">
        <f>SUMPRODUCT(LTA!F7:AJ7,LTA!F$102:AJ$102,LTA!F$103:AJ$103)</f>
        <v>60.5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799.33999999999992</v>
      </c>
      <c r="AB7" s="117">
        <f>-STOA!N7</f>
        <v>0</v>
      </c>
      <c r="AC7">
        <f t="shared" si="0"/>
        <v>18.323434671086876</v>
      </c>
      <c r="AD7">
        <f t="shared" si="1"/>
        <v>1907.1925567329629</v>
      </c>
      <c r="AE7">
        <f>'IDT-1'!B7</f>
        <v>0</v>
      </c>
      <c r="AF7" s="26"/>
      <c r="AG7">
        <f t="shared" si="2"/>
        <v>1907.1925567329629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80.573798500777897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827.19043719771787</v>
      </c>
      <c r="P8" s="77">
        <v>113.83</v>
      </c>
      <c r="Q8" s="77">
        <v>34.835482449236579</v>
      </c>
      <c r="R8" s="80">
        <v>0</v>
      </c>
      <c r="S8" s="80">
        <v>0</v>
      </c>
      <c r="T8" s="78">
        <f>SUMPRODUCT(LTA!F8:AJ8,LTA!F$101:AJ$101,LTA!F$103:AJ$103)</f>
        <v>29.169999999999998</v>
      </c>
      <c r="U8" s="78">
        <f>SUMPRODUCT(LTA!F8:AJ8,LTA!F$102:AJ$102,LTA!F$103:AJ$103)</f>
        <v>59.54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799.33999999999992</v>
      </c>
      <c r="AB8" s="117">
        <f>-STOA!N8</f>
        <v>0</v>
      </c>
      <c r="AC8">
        <f t="shared" si="0"/>
        <v>18.334358527600745</v>
      </c>
      <c r="AD8">
        <f t="shared" si="1"/>
        <v>1902.3963458250041</v>
      </c>
      <c r="AE8">
        <f>'IDT-1'!B8</f>
        <v>0</v>
      </c>
      <c r="AF8" s="26"/>
      <c r="AG8">
        <f t="shared" si="2"/>
        <v>1902.3963458250041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82.723814618399814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856.44105873313538</v>
      </c>
      <c r="P9" s="77">
        <v>113.83</v>
      </c>
      <c r="Q9" s="77">
        <v>35.355564300330549</v>
      </c>
      <c r="R9" s="80">
        <v>0</v>
      </c>
      <c r="S9" s="80">
        <v>0</v>
      </c>
      <c r="T9" s="78">
        <f>SUMPRODUCT(LTA!F9:AJ9,LTA!F$101:AJ$101,LTA!F$103:AJ$103)</f>
        <v>28.72</v>
      </c>
      <c r="U9" s="78">
        <f>SUMPRODUCT(LTA!F9:AJ9,LTA!F$102:AJ$102,LTA!F$103:AJ$103)</f>
        <v>70.930000000000007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799.33999999999992</v>
      </c>
      <c r="AB9" s="117">
        <f>-STOA!N9</f>
        <v>0</v>
      </c>
      <c r="AC9">
        <f t="shared" si="0"/>
        <v>18.64938596658175</v>
      </c>
      <c r="AD9">
        <f t="shared" si="1"/>
        <v>1951.9420378901564</v>
      </c>
      <c r="AE9">
        <f>'IDT-1'!B9</f>
        <v>0</v>
      </c>
      <c r="AF9" s="26"/>
      <c r="AG9">
        <f t="shared" si="2"/>
        <v>1951.9420378901564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82.723814618399814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853.95329716006165</v>
      </c>
      <c r="P10" s="77">
        <v>101.753634828298</v>
      </c>
      <c r="Q10" s="77">
        <v>35.35</v>
      </c>
      <c r="R10" s="80">
        <v>0</v>
      </c>
      <c r="S10" s="80">
        <v>0</v>
      </c>
      <c r="T10" s="78">
        <f>SUMPRODUCT(LTA!F10:AJ10,LTA!F$101:AJ$101,LTA!F$103:AJ$103)</f>
        <v>28.12</v>
      </c>
      <c r="U10" s="78">
        <f>SUMPRODUCT(LTA!F10:AJ10,LTA!F$102:AJ$102,LTA!F$103:AJ$103)</f>
        <v>69.78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799.33999999999992</v>
      </c>
      <c r="AB10" s="117">
        <f>-STOA!N10</f>
        <v>0</v>
      </c>
      <c r="AC10">
        <f t="shared" si="0"/>
        <v>18.603432088128962</v>
      </c>
      <c r="AD10">
        <f t="shared" si="1"/>
        <v>1924.6683007235024</v>
      </c>
      <c r="AE10">
        <f>'IDT-1'!B10</f>
        <v>0</v>
      </c>
      <c r="AF10" s="26"/>
      <c r="AG10">
        <f t="shared" si="2"/>
        <v>1924.6683007235024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82.723814618399814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812.27162495872665</v>
      </c>
      <c r="P11" s="77">
        <v>58.05</v>
      </c>
      <c r="Q11" s="77">
        <v>19.349999999999998</v>
      </c>
      <c r="R11" s="80">
        <v>0</v>
      </c>
      <c r="S11" s="80">
        <v>0</v>
      </c>
      <c r="T11" s="78">
        <f>SUMPRODUCT(LTA!F11:AJ11,LTA!F$101:AJ$101,LTA!F$103:AJ$103)</f>
        <v>31.900000000000002</v>
      </c>
      <c r="U11" s="78">
        <f>SUMPRODUCT(LTA!F11:AJ11,LTA!F$102:AJ$102,LTA!F$103:AJ$103)</f>
        <v>68.62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799.53</v>
      </c>
      <c r="AB11" s="117">
        <f>-STOA!N11</f>
        <v>0</v>
      </c>
      <c r="AC11">
        <f t="shared" si="0"/>
        <v>17.851385044056734</v>
      </c>
      <c r="AD11">
        <f t="shared" si="1"/>
        <v>1813.8450407379421</v>
      </c>
      <c r="AE11">
        <f>'IDT-1'!B11</f>
        <v>0</v>
      </c>
      <c r="AF11" s="26"/>
      <c r="AG11">
        <f t="shared" si="2"/>
        <v>1813.8450407379421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82.723814618399814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800.21285500812246</v>
      </c>
      <c r="P12" s="77">
        <v>58.05</v>
      </c>
      <c r="Q12" s="77">
        <v>19.349999999999998</v>
      </c>
      <c r="R12" s="80">
        <v>0</v>
      </c>
      <c r="S12" s="80">
        <v>0</v>
      </c>
      <c r="T12" s="78">
        <f>SUMPRODUCT(LTA!F12:AJ12,LTA!F$101:AJ$101,LTA!F$103:AJ$103)</f>
        <v>31.59</v>
      </c>
      <c r="U12" s="78">
        <f>SUMPRODUCT(LTA!F12:AJ12,LTA!F$102:AJ$102,LTA!F$103:AJ$103)</f>
        <v>92.17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799.53</v>
      </c>
      <c r="AB12" s="117">
        <f>-STOA!N12</f>
        <v>0</v>
      </c>
      <c r="AC12">
        <f t="shared" si="0"/>
        <v>17.5946547676036</v>
      </c>
      <c r="AD12">
        <f t="shared" si="1"/>
        <v>1865.2830010637911</v>
      </c>
      <c r="AE12">
        <f>'IDT-1'!B12</f>
        <v>0</v>
      </c>
      <c r="AF12" s="26"/>
      <c r="AG12">
        <f t="shared" si="2"/>
        <v>1865.2830010637911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82.723814618399814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799.82079285400766</v>
      </c>
      <c r="P13" s="77">
        <v>58.05</v>
      </c>
      <c r="Q13" s="77">
        <v>19.349999999999998</v>
      </c>
      <c r="R13" s="80">
        <v>0</v>
      </c>
      <c r="S13" s="80">
        <v>0</v>
      </c>
      <c r="T13" s="78">
        <f>SUMPRODUCT(LTA!F13:AJ13,LTA!F$101:AJ$101,LTA!F$103:AJ$103)</f>
        <v>31.4</v>
      </c>
      <c r="U13" s="78">
        <f>SUMPRODUCT(LTA!F13:AJ13,LTA!F$102:AJ$102,LTA!F$103:AJ$103)</f>
        <v>91.710000000000008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799.53</v>
      </c>
      <c r="AB13" s="117">
        <f>-STOA!N13</f>
        <v>0</v>
      </c>
      <c r="AC13">
        <f t="shared" si="0"/>
        <v>17.536165983036419</v>
      </c>
      <c r="AD13">
        <f t="shared" si="1"/>
        <v>1868.7394276942434</v>
      </c>
      <c r="AE13">
        <f>'IDT-1'!B13</f>
        <v>0</v>
      </c>
      <c r="AF13" s="26"/>
      <c r="AG13">
        <f t="shared" si="2"/>
        <v>1868.7394276942434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82.723814618399814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799.81326965673907</v>
      </c>
      <c r="P14" s="77">
        <v>58.05</v>
      </c>
      <c r="Q14" s="77">
        <v>19.349999999999998</v>
      </c>
      <c r="R14" s="80">
        <v>0</v>
      </c>
      <c r="S14" s="80">
        <v>0</v>
      </c>
      <c r="T14" s="78">
        <f>SUMPRODUCT(LTA!F14:AJ14,LTA!F$101:AJ$101,LTA!F$103:AJ$103)</f>
        <v>35.71</v>
      </c>
      <c r="U14" s="78">
        <f>SUMPRODUCT(LTA!F14:AJ14,LTA!F$102:AJ$102,LTA!F$103:AJ$103)</f>
        <v>91.240000000000009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799.53</v>
      </c>
      <c r="AB14" s="117">
        <f>-STOA!N14</f>
        <v>0</v>
      </c>
      <c r="AC14">
        <f t="shared" si="0"/>
        <v>17.791844966955335</v>
      </c>
      <c r="AD14">
        <f t="shared" si="1"/>
        <v>1847.3162255130558</v>
      </c>
      <c r="AE14">
        <f>'IDT-1'!B14</f>
        <v>0</v>
      </c>
      <c r="AF14" s="26"/>
      <c r="AG14">
        <f t="shared" si="2"/>
        <v>1847.3162255130558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82.723814618399814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798.99521360789402</v>
      </c>
      <c r="P15" s="77">
        <v>58.05</v>
      </c>
      <c r="Q15" s="77">
        <v>19.349999999999998</v>
      </c>
      <c r="R15" s="80">
        <v>0</v>
      </c>
      <c r="S15" s="80">
        <v>0</v>
      </c>
      <c r="T15" s="78">
        <f>SUMPRODUCT(LTA!F15:AJ15,LTA!F$101:AJ$101,LTA!F$103:AJ$103)</f>
        <v>43.93</v>
      </c>
      <c r="U15" s="78">
        <f>SUMPRODUCT(LTA!F15:AJ15,LTA!F$102:AJ$102,LTA!F$103:AJ$103)</f>
        <v>90.210000000000008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661.42</v>
      </c>
      <c r="AB15" s="117">
        <f>-STOA!N15</f>
        <v>0</v>
      </c>
      <c r="AC15">
        <f t="shared" si="0"/>
        <v>16.747965731514036</v>
      </c>
      <c r="AD15">
        <f t="shared" si="1"/>
        <v>1703.6220486996519</v>
      </c>
      <c r="AE15">
        <f>'IDT-1'!B15</f>
        <v>0</v>
      </c>
      <c r="AF15" s="26"/>
      <c r="AG15">
        <f t="shared" si="2"/>
        <v>1703.6220486996519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82.723814618399814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800.40760006840765</v>
      </c>
      <c r="P16" s="77">
        <v>58.05</v>
      </c>
      <c r="Q16" s="77">
        <v>19.349999999999998</v>
      </c>
      <c r="R16" s="80">
        <v>0</v>
      </c>
      <c r="S16" s="80">
        <v>0</v>
      </c>
      <c r="T16" s="78">
        <f>SUMPRODUCT(LTA!F16:AJ16,LTA!F$101:AJ$101,LTA!F$103:AJ$103)</f>
        <v>43.47</v>
      </c>
      <c r="U16" s="78">
        <f>SUMPRODUCT(LTA!F16:AJ16,LTA!F$102:AJ$102,LTA!F$103:AJ$103)</f>
        <v>88.69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661.42</v>
      </c>
      <c r="AB16" s="117">
        <f>-STOA!N16</f>
        <v>0</v>
      </c>
      <c r="AC16">
        <f t="shared" si="0"/>
        <v>16.663067584666798</v>
      </c>
      <c r="AD16">
        <f t="shared" si="1"/>
        <v>1712.1393333070127</v>
      </c>
      <c r="AE16">
        <f>'IDT-1'!B16</f>
        <v>0</v>
      </c>
      <c r="AF16" s="26"/>
      <c r="AG16">
        <f t="shared" si="2"/>
        <v>1712.1393333070127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800.02030019757376</v>
      </c>
      <c r="P17" s="77">
        <v>58.59</v>
      </c>
      <c r="Q17" s="77">
        <v>19.514691324449277</v>
      </c>
      <c r="R17" s="80">
        <v>0</v>
      </c>
      <c r="S17" s="80">
        <v>0</v>
      </c>
      <c r="T17" s="78">
        <f>SUMPRODUCT(LTA!F17:AJ17,LTA!F$101:AJ$101,LTA!F$103:AJ$103)</f>
        <v>42.95</v>
      </c>
      <c r="U17" s="78">
        <f>SUMPRODUCT(LTA!F17:AJ17,LTA!F$102:AJ$102,LTA!F$103:AJ$103)</f>
        <v>87.64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661.42</v>
      </c>
      <c r="AB17" s="117">
        <f>-STOA!N17</f>
        <v>0</v>
      </c>
      <c r="AC17">
        <f t="shared" si="0"/>
        <v>16.341310166181781</v>
      </c>
      <c r="AD17">
        <f t="shared" si="1"/>
        <v>1746.2084821791136</v>
      </c>
      <c r="AE17">
        <f>'IDT-1'!B17</f>
        <v>0</v>
      </c>
      <c r="AF17" s="26"/>
      <c r="AG17">
        <f t="shared" si="2"/>
        <v>1746.2084821791136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800.02488486638606</v>
      </c>
      <c r="P18" s="77">
        <v>58.59</v>
      </c>
      <c r="Q18" s="77">
        <v>19.514691324449277</v>
      </c>
      <c r="R18" s="80">
        <v>0</v>
      </c>
      <c r="S18" s="80">
        <v>0</v>
      </c>
      <c r="T18" s="78">
        <f>SUMPRODUCT(LTA!F18:AJ18,LTA!F$101:AJ$101,LTA!F$103:AJ$103)</f>
        <v>36.64</v>
      </c>
      <c r="U18" s="78">
        <f>SUMPRODUCT(LTA!F18:AJ18,LTA!F$102:AJ$102,LTA!F$103:AJ$103)</f>
        <v>86.600000000000009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661.42</v>
      </c>
      <c r="AB18" s="117">
        <f>-STOA!N18</f>
        <v>0</v>
      </c>
      <c r="AC18">
        <f t="shared" si="0"/>
        <v>16.418720551622449</v>
      </c>
      <c r="AD18">
        <f t="shared" si="1"/>
        <v>1722.7856564624847</v>
      </c>
      <c r="AE18">
        <f>'IDT-1'!B18</f>
        <v>0</v>
      </c>
      <c r="AF18" s="26"/>
      <c r="AG18">
        <f t="shared" si="2"/>
        <v>1722.7856564624847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704.16489554674149</v>
      </c>
      <c r="P19" s="77">
        <v>58.59</v>
      </c>
      <c r="Q19" s="77">
        <v>19.514691324449277</v>
      </c>
      <c r="R19" s="80">
        <v>0</v>
      </c>
      <c r="S19" s="80">
        <v>0</v>
      </c>
      <c r="T19" s="78">
        <f>SUMPRODUCT(LTA!F19:AJ19,LTA!F$101:AJ$101,LTA!F$103:AJ$103)</f>
        <v>26.84</v>
      </c>
      <c r="U19" s="78">
        <f>SUMPRODUCT(LTA!F19:AJ19,LTA!F$102:AJ$102,LTA!F$103:AJ$103)</f>
        <v>86.47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661.64</v>
      </c>
      <c r="AB19" s="117">
        <f>-STOA!N19</f>
        <v>0</v>
      </c>
      <c r="AC19">
        <f t="shared" si="0"/>
        <v>15.116823289677377</v>
      </c>
      <c r="AD19">
        <f t="shared" si="1"/>
        <v>1660.5175644047856</v>
      </c>
      <c r="AE19">
        <f>'IDT-1'!B19</f>
        <v>0</v>
      </c>
      <c r="AF19" s="26"/>
      <c r="AG19">
        <f t="shared" si="2"/>
        <v>1660.5175644047856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709.29307180411263</v>
      </c>
      <c r="P20" s="77">
        <v>58.59</v>
      </c>
      <c r="Q20" s="77">
        <v>19.514691324449277</v>
      </c>
      <c r="R20" s="80">
        <v>0</v>
      </c>
      <c r="S20" s="80">
        <v>0</v>
      </c>
      <c r="T20" s="78">
        <f>SUMPRODUCT(LTA!F20:AJ20,LTA!F$101:AJ$101,LTA!F$103:AJ$103)</f>
        <v>11.27</v>
      </c>
      <c r="U20" s="78">
        <f>SUMPRODUCT(LTA!F20:AJ20,LTA!F$102:AJ$102,LTA!F$103:AJ$103)</f>
        <v>68.17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661.64</v>
      </c>
      <c r="AB20" s="117">
        <f>-STOA!N20</f>
        <v>0</v>
      </c>
      <c r="AC20">
        <f t="shared" si="0"/>
        <v>14.863895240742242</v>
      </c>
      <c r="AD20">
        <f t="shared" si="1"/>
        <v>1632.0286687110915</v>
      </c>
      <c r="AE20">
        <f>'IDT-1'!B20</f>
        <v>0</v>
      </c>
      <c r="AF20" s="26"/>
      <c r="AG20">
        <f t="shared" si="2"/>
        <v>1632.0286687110915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675.02256417069486</v>
      </c>
      <c r="P21" s="77">
        <v>58.59</v>
      </c>
      <c r="Q21" s="77">
        <v>19.514691324449277</v>
      </c>
      <c r="R21" s="80">
        <v>0</v>
      </c>
      <c r="S21" s="80">
        <v>0</v>
      </c>
      <c r="T21" s="78">
        <f>SUMPRODUCT(LTA!F21:AJ21,LTA!F$101:AJ$101,LTA!F$103:AJ$103)</f>
        <v>11.34</v>
      </c>
      <c r="U21" s="78">
        <f>SUMPRODUCT(LTA!F21:AJ21,LTA!F$102:AJ$102,LTA!F$103:AJ$103)</f>
        <v>68.56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661.64</v>
      </c>
      <c r="AB21" s="117">
        <f>-STOA!N21</f>
        <v>0</v>
      </c>
      <c r="AC21">
        <f t="shared" si="0"/>
        <v>14.957000384544758</v>
      </c>
      <c r="AD21">
        <f t="shared" si="1"/>
        <v>1554.1250559338714</v>
      </c>
      <c r="AE21">
        <f>'IDT-1'!B21</f>
        <v>0</v>
      </c>
      <c r="AF21" s="26"/>
      <c r="AG21">
        <f t="shared" si="2"/>
        <v>1554.1250559338714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7.0509461426491997</v>
      </c>
      <c r="F22">
        <f>GT_Spot!P22</f>
        <v>0</v>
      </c>
      <c r="G22">
        <f>PPCL_NG!P22</f>
        <v>33.950000000000003</v>
      </c>
      <c r="H22">
        <f>PPCL_Spot!P22</f>
        <v>6.12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681.56676587682409</v>
      </c>
      <c r="P22" s="77">
        <v>58.59</v>
      </c>
      <c r="Q22" s="77">
        <v>19.514691324449277</v>
      </c>
      <c r="R22" s="80">
        <v>0</v>
      </c>
      <c r="S22" s="80">
        <v>0</v>
      </c>
      <c r="T22" s="78">
        <f>SUMPRODUCT(LTA!F22:AJ22,LTA!F$101:AJ$101,LTA!F$103:AJ$103)</f>
        <v>11.57</v>
      </c>
      <c r="U22" s="78">
        <f>SUMPRODUCT(LTA!F22:AJ22,LTA!F$102:AJ$102,LTA!F$103:AJ$103)</f>
        <v>68.87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661.64</v>
      </c>
      <c r="AB22" s="117">
        <f>-STOA!N22</f>
        <v>0</v>
      </c>
      <c r="AC22">
        <f t="shared" si="0"/>
        <v>14.810831221700401</v>
      </c>
      <c r="AD22">
        <f t="shared" si="1"/>
        <v>1565.785386740622</v>
      </c>
      <c r="AE22">
        <f>'IDT-1'!B22</f>
        <v>0</v>
      </c>
      <c r="AF22" s="26"/>
      <c r="AG22">
        <f t="shared" si="2"/>
        <v>1565.785386740622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692.26192080008877</v>
      </c>
      <c r="P23" s="77">
        <v>58.050000000000004</v>
      </c>
      <c r="Q23" s="77">
        <v>19.349999999999998</v>
      </c>
      <c r="R23" s="80">
        <v>0</v>
      </c>
      <c r="S23" s="80">
        <v>0</v>
      </c>
      <c r="T23" s="78">
        <f>SUMPRODUCT(LTA!F23:AJ23,LTA!F$101:AJ$101,LTA!F$103:AJ$103)</f>
        <v>11.82</v>
      </c>
      <c r="U23" s="78">
        <f>SUMPRODUCT(LTA!F23:AJ23,LTA!F$102:AJ$102,LTA!F$103:AJ$103)</f>
        <v>69.2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661.64</v>
      </c>
      <c r="AB23" s="117">
        <f>-STOA!N23</f>
        <v>0</v>
      </c>
      <c r="AC23">
        <f t="shared" si="0"/>
        <v>14.664504935596312</v>
      </c>
      <c r="AD23">
        <f t="shared" si="1"/>
        <v>1623.6322166877646</v>
      </c>
      <c r="AE23">
        <f>'IDT-1'!B23</f>
        <v>0</v>
      </c>
      <c r="AF23" s="26"/>
      <c r="AG23">
        <f t="shared" si="2"/>
        <v>1623.6322166877646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75.545602983591934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711.26432567118604</v>
      </c>
      <c r="P24" s="77">
        <v>50.97</v>
      </c>
      <c r="Q24" s="77">
        <v>19.349999999999998</v>
      </c>
      <c r="R24" s="80">
        <v>0</v>
      </c>
      <c r="S24" s="80">
        <v>0</v>
      </c>
      <c r="T24" s="78">
        <f>SUMPRODUCT(LTA!F24:AJ24,LTA!F$101:AJ$101,LTA!F$103:AJ$103)</f>
        <v>13.7</v>
      </c>
      <c r="U24" s="78">
        <f>SUMPRODUCT(LTA!F24:AJ24,LTA!F$102:AJ$102,LTA!F$103:AJ$103)</f>
        <v>69.62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661.64</v>
      </c>
      <c r="AB24" s="117">
        <f>-STOA!N24</f>
        <v>0</v>
      </c>
      <c r="AC24">
        <f t="shared" si="0"/>
        <v>14.921812641563957</v>
      </c>
      <c r="AD24">
        <f t="shared" si="1"/>
        <v>1608.4191022180864</v>
      </c>
      <c r="AE24">
        <f>'IDT-1'!B24</f>
        <v>0</v>
      </c>
      <c r="AF24" s="26"/>
      <c r="AG24">
        <f t="shared" si="2"/>
        <v>1608.4191022180864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75.545602983591934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694.60895670979414</v>
      </c>
      <c r="P25" s="77">
        <v>58.05</v>
      </c>
      <c r="Q25" s="77">
        <v>19.349999999999998</v>
      </c>
      <c r="R25" s="80">
        <v>0</v>
      </c>
      <c r="S25" s="80">
        <v>0</v>
      </c>
      <c r="T25" s="78">
        <f>SUMPRODUCT(LTA!F25:AJ25,LTA!F$101:AJ$101,LTA!F$103:AJ$103)</f>
        <v>13.77</v>
      </c>
      <c r="U25" s="78">
        <f>SUMPRODUCT(LTA!F25:AJ25,LTA!F$102:AJ$102,LTA!F$103:AJ$103)</f>
        <v>69.739999999999995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661.64</v>
      </c>
      <c r="AB25" s="117">
        <f>-STOA!N25</f>
        <v>0</v>
      </c>
      <c r="AC25">
        <f t="shared" si="0"/>
        <v>15.007905817625417</v>
      </c>
      <c r="AD25">
        <f t="shared" si="1"/>
        <v>1579.9476400806329</v>
      </c>
      <c r="AE25">
        <f>'IDT-1'!B25</f>
        <v>0</v>
      </c>
      <c r="AF25" s="26"/>
      <c r="AG25">
        <f t="shared" si="2"/>
        <v>1579.9476400806329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75.545602983591934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693.58143349468503</v>
      </c>
      <c r="P26" s="77">
        <v>58.05</v>
      </c>
      <c r="Q26" s="77">
        <v>19.349999999999998</v>
      </c>
      <c r="R26" s="80">
        <v>0</v>
      </c>
      <c r="S26" s="80">
        <v>0</v>
      </c>
      <c r="T26" s="78">
        <f>SUMPRODUCT(LTA!F26:AJ26,LTA!F$101:AJ$101,LTA!F$103:AJ$103)</f>
        <v>13.989999999999998</v>
      </c>
      <c r="U26" s="78">
        <f>SUMPRODUCT(LTA!F26:AJ26,LTA!F$102:AJ$102,LTA!F$103:AJ$103)</f>
        <v>94.86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661.64</v>
      </c>
      <c r="AB26" s="117">
        <f>-STOA!N26</f>
        <v>0</v>
      </c>
      <c r="AC26">
        <f t="shared" si="0"/>
        <v>15.573858598143673</v>
      </c>
      <c r="AD26">
        <f t="shared" si="1"/>
        <v>1565.3482562947327</v>
      </c>
      <c r="AE26">
        <f>'IDT-1'!B26</f>
        <v>0</v>
      </c>
      <c r="AF26" s="26"/>
      <c r="AG26">
        <f t="shared" si="2"/>
        <v>1565.3482562947327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75.545602983591934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834.43002121375321</v>
      </c>
      <c r="P27" s="77">
        <v>58.05</v>
      </c>
      <c r="Q27" s="77">
        <v>19.349999999999998</v>
      </c>
      <c r="R27" s="80">
        <v>9.2100000000000009</v>
      </c>
      <c r="S27" s="80">
        <v>0</v>
      </c>
      <c r="T27" s="78">
        <f>SUMPRODUCT(LTA!F27:AJ27,LTA!F$101:AJ$101,LTA!F$103:AJ$103)</f>
        <v>16.439999999999998</v>
      </c>
      <c r="U27" s="78">
        <f>SUMPRODUCT(LTA!F27:AJ27,LTA!F$102:AJ$102,LTA!F$103:AJ$103)</f>
        <v>94.75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496.68999999999994</v>
      </c>
      <c r="AB27" s="117">
        <f>-STOA!N27</f>
        <v>0</v>
      </c>
      <c r="AC27">
        <f t="shared" si="0"/>
        <v>14.868571626084387</v>
      </c>
      <c r="AD27">
        <f t="shared" si="1"/>
        <v>1620.5021309858603</v>
      </c>
      <c r="AE27">
        <f>'IDT-1'!B27</f>
        <v>0</v>
      </c>
      <c r="AF27" s="26"/>
      <c r="AG27">
        <f t="shared" si="2"/>
        <v>1620.5021309858603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75.545602983591934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848.49671510251324</v>
      </c>
      <c r="P28" s="77">
        <v>58.05</v>
      </c>
      <c r="Q28" s="77">
        <v>19.349999999999998</v>
      </c>
      <c r="R28" s="80">
        <v>21.01</v>
      </c>
      <c r="S28" s="80">
        <v>0</v>
      </c>
      <c r="T28" s="78">
        <f>SUMPRODUCT(LTA!F28:AJ28,LTA!F$101:AJ$101,LTA!F$103:AJ$103)</f>
        <v>11.7</v>
      </c>
      <c r="U28" s="78">
        <f>SUMPRODUCT(LTA!F28:AJ28,LTA!F$102:AJ$102,LTA!F$103:AJ$103)</f>
        <v>94.449999999999989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496.68999999999994</v>
      </c>
      <c r="AB28" s="117">
        <f>-STOA!N28</f>
        <v>0</v>
      </c>
      <c r="AC28">
        <f t="shared" si="0"/>
        <v>15.495752908415241</v>
      </c>
      <c r="AD28">
        <f t="shared" si="1"/>
        <v>1590.7016435922894</v>
      </c>
      <c r="AE28">
        <f>'IDT-1'!B28</f>
        <v>0</v>
      </c>
      <c r="AF28" s="26"/>
      <c r="AG28">
        <f t="shared" si="2"/>
        <v>1590.7016435922894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75.545602983591934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830.88067265318148</v>
      </c>
      <c r="P29" s="77">
        <v>58.05</v>
      </c>
      <c r="Q29" s="77">
        <v>19.349999999999998</v>
      </c>
      <c r="R29" s="80">
        <v>34.405108742004266</v>
      </c>
      <c r="S29" s="80">
        <v>0</v>
      </c>
      <c r="T29" s="78">
        <f>SUMPRODUCT(LTA!F29:AJ29,LTA!F$101:AJ$101,LTA!F$103:AJ$103)</f>
        <v>15.56</v>
      </c>
      <c r="U29" s="78">
        <f>SUMPRODUCT(LTA!F29:AJ29,LTA!F$102:AJ$102,LTA!F$103:AJ$103)</f>
        <v>93.57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497.46999999999991</v>
      </c>
      <c r="AB29" s="117">
        <f>-STOA!N29</f>
        <v>0</v>
      </c>
      <c r="AC29">
        <f t="shared" si="0"/>
        <v>15.882334302767349</v>
      </c>
      <c r="AD29">
        <f t="shared" si="1"/>
        <v>1545.8541284906094</v>
      </c>
      <c r="AE29">
        <f>'IDT-1'!B29</f>
        <v>0</v>
      </c>
      <c r="AF29" s="26"/>
      <c r="AG29">
        <f t="shared" si="2"/>
        <v>1545.8541284906094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75.545602983591934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825.26745821722557</v>
      </c>
      <c r="P30" s="77">
        <v>58.05</v>
      </c>
      <c r="Q30" s="77">
        <v>19.349999999999998</v>
      </c>
      <c r="R30" s="80">
        <v>42</v>
      </c>
      <c r="S30" s="80">
        <v>0</v>
      </c>
      <c r="T30" s="78">
        <f>SUMPRODUCT(LTA!F30:AJ30,LTA!F$101:AJ$101,LTA!F$103:AJ$103)</f>
        <v>19.810000000000002</v>
      </c>
      <c r="U30" s="78">
        <f>SUMPRODUCT(LTA!F30:AJ30,LTA!F$102:AJ$102,LTA!F$103:AJ$103)</f>
        <v>94.1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499.52999999999992</v>
      </c>
      <c r="AB30" s="117">
        <f>-STOA!N30</f>
        <v>0</v>
      </c>
      <c r="AC30">
        <f t="shared" si="0"/>
        <v>15.942208803756909</v>
      </c>
      <c r="AD30">
        <f t="shared" si="1"/>
        <v>1556.6159308116596</v>
      </c>
      <c r="AE30">
        <f>'IDT-1'!B30</f>
        <v>0</v>
      </c>
      <c r="AF30" s="26"/>
      <c r="AG30">
        <f t="shared" si="2"/>
        <v>1556.6159308116596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75.545602983591934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825.26585825029997</v>
      </c>
      <c r="P31" s="77">
        <v>58.05</v>
      </c>
      <c r="Q31" s="77">
        <v>19.349999999999998</v>
      </c>
      <c r="R31" s="80">
        <v>42</v>
      </c>
      <c r="S31" s="80">
        <v>0</v>
      </c>
      <c r="T31" s="78">
        <f>SUMPRODUCT(LTA!F31:AJ31,LTA!F$101:AJ$101,LTA!F$103:AJ$103)</f>
        <v>26.57</v>
      </c>
      <c r="U31" s="78">
        <f>SUMPRODUCT(LTA!F31:AJ31,LTA!F$102:AJ$102,LTA!F$103:AJ$103)</f>
        <v>92.149999999999991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500.80999999999995</v>
      </c>
      <c r="AB31" s="117">
        <f>-STOA!N31</f>
        <v>0</v>
      </c>
      <c r="AC31">
        <f t="shared" si="0"/>
        <v>15.702808515815521</v>
      </c>
      <c r="AD31">
        <f t="shared" si="1"/>
        <v>1595.9437311326756</v>
      </c>
      <c r="AE31">
        <f>'IDT-1'!B31</f>
        <v>0</v>
      </c>
      <c r="AF31" s="26"/>
      <c r="AG31">
        <f t="shared" si="2"/>
        <v>1595.9437311326756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75.545602983591934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824.25262924323147</v>
      </c>
      <c r="P32" s="77">
        <v>58.05</v>
      </c>
      <c r="Q32" s="77">
        <v>19.349999999999998</v>
      </c>
      <c r="R32" s="80">
        <v>42</v>
      </c>
      <c r="S32" s="80">
        <v>0</v>
      </c>
      <c r="T32" s="78">
        <f>SUMPRODUCT(LTA!F32:AJ32,LTA!F$101:AJ$101,LTA!F$103:AJ$103)</f>
        <v>44.34</v>
      </c>
      <c r="U32" s="78">
        <f>SUMPRODUCT(LTA!F32:AJ32,LTA!F$102:AJ$102,LTA!F$103:AJ$103)</f>
        <v>91.11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502.13999999999993</v>
      </c>
      <c r="AB32" s="117">
        <f>-STOA!N32</f>
        <v>0</v>
      </c>
      <c r="AC32">
        <f t="shared" si="0"/>
        <v>16.012626395952832</v>
      </c>
      <c r="AD32">
        <f t="shared" si="1"/>
        <v>1594.6806842454696</v>
      </c>
      <c r="AE32">
        <f>'IDT-1'!B32</f>
        <v>0</v>
      </c>
      <c r="AF32" s="26"/>
      <c r="AG32">
        <f t="shared" si="2"/>
        <v>1594.6806842454696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10.18</v>
      </c>
      <c r="I33">
        <f>Bawana_NG!P33</f>
        <v>75.545602983591934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812.95950460902168</v>
      </c>
      <c r="P33" s="77">
        <v>58.05</v>
      </c>
      <c r="Q33" s="77">
        <v>19.349999999999998</v>
      </c>
      <c r="R33" s="80">
        <v>42</v>
      </c>
      <c r="S33" s="80">
        <v>0</v>
      </c>
      <c r="T33" s="78">
        <f>SUMPRODUCT(LTA!F33:AJ33,LTA!F$101:AJ$101,LTA!F$103:AJ$103)</f>
        <v>62.69</v>
      </c>
      <c r="U33" s="78">
        <f>SUMPRODUCT(LTA!F33:AJ33,LTA!F$102:AJ$102,LTA!F$103:AJ$103)</f>
        <v>89.42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506.54999999999995</v>
      </c>
      <c r="AB33" s="117">
        <f>-STOA!N33</f>
        <v>0</v>
      </c>
      <c r="AC33">
        <f t="shared" si="0"/>
        <v>15.477193972618116</v>
      </c>
      <c r="AD33">
        <f t="shared" si="1"/>
        <v>1674.9929920345949</v>
      </c>
      <c r="AE33">
        <f>'IDT-1'!B33</f>
        <v>0</v>
      </c>
      <c r="AF33" s="26"/>
      <c r="AG33">
        <f t="shared" si="2"/>
        <v>1674.9929920345949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10.18</v>
      </c>
      <c r="I34">
        <f>Bawana_NG!P34</f>
        <v>76.419999999999987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792.47368860159145</v>
      </c>
      <c r="P34" s="77">
        <v>58.05</v>
      </c>
      <c r="Q34" s="77">
        <v>19.349999999999998</v>
      </c>
      <c r="R34" s="80">
        <v>42</v>
      </c>
      <c r="S34" s="80">
        <v>0</v>
      </c>
      <c r="T34" s="78">
        <f>SUMPRODUCT(LTA!F34:AJ34,LTA!F$101:AJ$101,LTA!F$103:AJ$103)</f>
        <v>69.37</v>
      </c>
      <c r="U34" s="78">
        <f>SUMPRODUCT(LTA!F34:AJ34,LTA!F$102:AJ$102,LTA!F$103:AJ$103)</f>
        <v>87.45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508.30999999999995</v>
      </c>
      <c r="AB34" s="117">
        <f>-STOA!N34</f>
        <v>0</v>
      </c>
      <c r="AC34">
        <f t="shared" si="0"/>
        <v>15.175108807531016</v>
      </c>
      <c r="AD34">
        <f t="shared" si="1"/>
        <v>1683.1536582086596</v>
      </c>
      <c r="AE34">
        <f>'IDT-1'!B34</f>
        <v>0</v>
      </c>
      <c r="AF34" s="26"/>
      <c r="AG34">
        <f t="shared" si="2"/>
        <v>1683.1536582086596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800.38122154365385</v>
      </c>
      <c r="P35" s="77">
        <v>58.05</v>
      </c>
      <c r="Q35" s="77">
        <v>19.349999999999998</v>
      </c>
      <c r="R35" s="80">
        <v>42.5</v>
      </c>
      <c r="S35" s="80">
        <v>0</v>
      </c>
      <c r="T35" s="78">
        <f>SUMPRODUCT(LTA!F35:AJ35,LTA!F$101:AJ$101,LTA!F$103:AJ$103)</f>
        <v>76.289999999999992</v>
      </c>
      <c r="U35" s="78">
        <f>SUMPRODUCT(LTA!F35:AJ35,LTA!F$102:AJ$102,LTA!F$103:AJ$103)</f>
        <v>88.72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510.07999999999987</v>
      </c>
      <c r="AB35" s="117">
        <f>-STOA!N35</f>
        <v>0</v>
      </c>
      <c r="AC35">
        <f t="shared" si="0"/>
        <v>15.692267117894325</v>
      </c>
      <c r="AD35">
        <f t="shared" si="1"/>
        <v>1671.0937552490316</v>
      </c>
      <c r="AE35">
        <f>'IDT-1'!B35</f>
        <v>0</v>
      </c>
      <c r="AF35" s="26"/>
      <c r="AG35">
        <f t="shared" si="2"/>
        <v>1671.0937552490316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813.58675552717</v>
      </c>
      <c r="P36" s="77">
        <v>58.050000000000004</v>
      </c>
      <c r="Q36" s="77">
        <v>19.350000000000001</v>
      </c>
      <c r="R36" s="80">
        <v>42.5</v>
      </c>
      <c r="S36" s="80">
        <v>0</v>
      </c>
      <c r="T36" s="78">
        <f>SUMPRODUCT(LTA!F36:AJ36,LTA!F$101:AJ$101,LTA!F$103:AJ$103)</f>
        <v>87.06</v>
      </c>
      <c r="U36" s="78">
        <f>SUMPRODUCT(LTA!F36:AJ36,LTA!F$102:AJ$102,LTA!F$103:AJ$103)</f>
        <v>88.98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511.45999999999987</v>
      </c>
      <c r="AB36" s="117">
        <f>-STOA!N36</f>
        <v>0</v>
      </c>
      <c r="AC36">
        <f t="shared" si="0"/>
        <v>15.855536924293895</v>
      </c>
      <c r="AD36">
        <f t="shared" si="1"/>
        <v>1703.546019426148</v>
      </c>
      <c r="AE36">
        <f>'IDT-1'!B36</f>
        <v>0</v>
      </c>
      <c r="AF36" s="26"/>
      <c r="AG36">
        <f t="shared" si="2"/>
        <v>1703.546019426148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817.30192507352308</v>
      </c>
      <c r="P37" s="77">
        <v>58.57</v>
      </c>
      <c r="Q37" s="77">
        <v>19.510000000000002</v>
      </c>
      <c r="R37" s="80">
        <v>42.5</v>
      </c>
      <c r="S37" s="80">
        <v>0</v>
      </c>
      <c r="T37" s="78">
        <f>SUMPRODUCT(LTA!F37:AJ37,LTA!F$101:AJ$101,LTA!F$103:AJ$103)</f>
        <v>97.320000000000007</v>
      </c>
      <c r="U37" s="78">
        <f>SUMPRODUCT(LTA!F37:AJ37,LTA!F$102:AJ$102,LTA!F$103:AJ$103)</f>
        <v>90.91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512.78999999999985</v>
      </c>
      <c r="AB37" s="117">
        <f>-STOA!N37</f>
        <v>0</v>
      </c>
      <c r="AC37">
        <f t="shared" si="0"/>
        <v>16.918759423565728</v>
      </c>
      <c r="AD37">
        <f t="shared" si="1"/>
        <v>1618.3979664732294</v>
      </c>
      <c r="AE37">
        <f>'IDT-1'!B37</f>
        <v>0</v>
      </c>
      <c r="AF37" s="26"/>
      <c r="AG37">
        <f t="shared" si="2"/>
        <v>1618.3979664732294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9.9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817.29529556512864</v>
      </c>
      <c r="P38" s="77">
        <v>58.57</v>
      </c>
      <c r="Q38" s="77">
        <v>19.510000000000002</v>
      </c>
      <c r="R38" s="80">
        <v>42.5</v>
      </c>
      <c r="S38" s="80">
        <v>0</v>
      </c>
      <c r="T38" s="78">
        <f>SUMPRODUCT(LTA!F38:AJ38,LTA!F$101:AJ$101,LTA!F$103:AJ$103)</f>
        <v>99.519999999999982</v>
      </c>
      <c r="U38" s="78">
        <f>SUMPRODUCT(LTA!F38:AJ38,LTA!F$102:AJ$102,LTA!F$103:AJ$103)</f>
        <v>91.77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516.12999999999988</v>
      </c>
      <c r="AB38" s="117">
        <f>-STOA!N38</f>
        <v>0</v>
      </c>
      <c r="AC38">
        <f t="shared" si="0"/>
        <v>16.684506875659412</v>
      </c>
      <c r="AD38">
        <f t="shared" si="1"/>
        <v>1658.3055895127413</v>
      </c>
      <c r="AE38">
        <f>'IDT-1'!B38</f>
        <v>0</v>
      </c>
      <c r="AF38" s="26"/>
      <c r="AG38">
        <f t="shared" si="2"/>
        <v>1658.3055895127413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9.9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820.42294819294227</v>
      </c>
      <c r="P39" s="77">
        <v>57.58</v>
      </c>
      <c r="Q39" s="77">
        <v>19.215271679473108</v>
      </c>
      <c r="R39" s="80">
        <v>42.5</v>
      </c>
      <c r="S39" s="80">
        <v>0</v>
      </c>
      <c r="T39" s="78">
        <f>SUMPRODUCT(LTA!F39:AJ39,LTA!F$101:AJ$101,LTA!F$103:AJ$103)</f>
        <v>102.91999999999999</v>
      </c>
      <c r="U39" s="78">
        <f>SUMPRODUCT(LTA!F39:AJ39,LTA!F$102:AJ$102,LTA!F$103:AJ$103)</f>
        <v>92.08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517.56999999999994</v>
      </c>
      <c r="AB39" s="117">
        <f>-STOA!N39</f>
        <v>0</v>
      </c>
      <c r="AC39">
        <f t="shared" si="0"/>
        <v>16.833824745953674</v>
      </c>
      <c r="AD39">
        <f t="shared" si="1"/>
        <v>1655.035430173391</v>
      </c>
      <c r="AE39">
        <f>'IDT-1'!B39</f>
        <v>0</v>
      </c>
      <c r="AF39" s="26"/>
      <c r="AG39">
        <f t="shared" si="2"/>
        <v>1655.035430173391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12.365406713032959</v>
      </c>
      <c r="F40">
        <f>GT_Spot!P40</f>
        <v>0</v>
      </c>
      <c r="G40">
        <f>PPCL_NG!P40</f>
        <v>33.950000000000003</v>
      </c>
      <c r="H40">
        <f>PPCL_Spot!P40</f>
        <v>9.9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820.42287582840072</v>
      </c>
      <c r="P40" s="77">
        <v>57.58</v>
      </c>
      <c r="Q40" s="77">
        <v>19.215271679473108</v>
      </c>
      <c r="R40" s="80">
        <v>42.5</v>
      </c>
      <c r="S40" s="80">
        <v>0</v>
      </c>
      <c r="T40" s="78">
        <f>SUMPRODUCT(LTA!F40:AJ40,LTA!F$101:AJ$101,LTA!F$103:AJ$103)</f>
        <v>148.26999999999998</v>
      </c>
      <c r="U40" s="78">
        <f>SUMPRODUCT(LTA!F40:AJ40,LTA!F$102:AJ$102,LTA!F$103:AJ$103)</f>
        <v>94.31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518.79999999999984</v>
      </c>
      <c r="AB40" s="117">
        <f>-STOA!N40</f>
        <v>0</v>
      </c>
      <c r="AC40">
        <f t="shared" si="0"/>
        <v>16.627357094373469</v>
      </c>
      <c r="AD40">
        <f t="shared" si="1"/>
        <v>1774.4100117449329</v>
      </c>
      <c r="AE40">
        <f>'IDT-1'!B40</f>
        <v>0</v>
      </c>
      <c r="AF40" s="26"/>
      <c r="AG40">
        <f t="shared" si="2"/>
        <v>1774.4100117449329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12.365406713032959</v>
      </c>
      <c r="F41">
        <f>GT_Spot!P41</f>
        <v>0</v>
      </c>
      <c r="G41">
        <f>PPCL_NG!P41</f>
        <v>33.950000000000003</v>
      </c>
      <c r="H41">
        <f>PPCL_Spot!P41</f>
        <v>9.9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878.71137315832027</v>
      </c>
      <c r="P41" s="77">
        <v>57.050000000000004</v>
      </c>
      <c r="Q41" s="77">
        <v>19.049999999999997</v>
      </c>
      <c r="R41" s="80">
        <v>42.5</v>
      </c>
      <c r="S41" s="80">
        <v>0</v>
      </c>
      <c r="T41" s="78">
        <f>SUMPRODUCT(LTA!F41:AJ41,LTA!F$101:AJ$101,LTA!F$103:AJ$103)</f>
        <v>156.02000000000001</v>
      </c>
      <c r="U41" s="78">
        <f>SUMPRODUCT(LTA!F41:AJ41,LTA!F$102:AJ$102,LTA!F$103:AJ$103)</f>
        <v>76.210000000000008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520.33999999999992</v>
      </c>
      <c r="AB41" s="117">
        <f>-STOA!N41</f>
        <v>0</v>
      </c>
      <c r="AC41">
        <f t="shared" si="0"/>
        <v>16.870208802131298</v>
      </c>
      <c r="AD41">
        <f t="shared" si="1"/>
        <v>1843.9503856876215</v>
      </c>
      <c r="AE41">
        <f>'IDT-1'!B41</f>
        <v>0</v>
      </c>
      <c r="AF41" s="26"/>
      <c r="AG41">
        <f t="shared" si="2"/>
        <v>1843.9503856876215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12.365406713032959</v>
      </c>
      <c r="F42">
        <f>GT_Spot!P42</f>
        <v>0</v>
      </c>
      <c r="G42">
        <f>PPCL_NG!P42</f>
        <v>33.950000000000003</v>
      </c>
      <c r="H42">
        <f>PPCL_Spot!P42</f>
        <v>9.9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878.71359634443604</v>
      </c>
      <c r="P42" s="77">
        <v>57.050000000000004</v>
      </c>
      <c r="Q42" s="77">
        <v>19.049999999999997</v>
      </c>
      <c r="R42" s="80">
        <v>42.5</v>
      </c>
      <c r="S42" s="80">
        <v>0</v>
      </c>
      <c r="T42" s="78">
        <f>SUMPRODUCT(LTA!F42:AJ42,LTA!F$101:AJ$101,LTA!F$103:AJ$103)</f>
        <v>166.42</v>
      </c>
      <c r="U42" s="78">
        <f>SUMPRODUCT(LTA!F42:AJ42,LTA!F$102:AJ$102,LTA!F$103:AJ$103)</f>
        <v>77.180000000000007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521.7399999999999</v>
      </c>
      <c r="AB42" s="117">
        <f>-STOA!N42</f>
        <v>0</v>
      </c>
      <c r="AC42">
        <f t="shared" si="0"/>
        <v>16.819200795547648</v>
      </c>
      <c r="AD42">
        <f t="shared" si="1"/>
        <v>1894.4536168803213</v>
      </c>
      <c r="AE42">
        <f>'IDT-1'!B42</f>
        <v>0</v>
      </c>
      <c r="AF42" s="26"/>
      <c r="AG42">
        <f t="shared" si="2"/>
        <v>1894.4536168803213</v>
      </c>
      <c r="AI42" s="75">
        <f>PXIL!H42</f>
        <v>0</v>
      </c>
      <c r="AJ42" s="75">
        <f>PXIL!N42</f>
        <v>0</v>
      </c>
      <c r="AK42" s="75">
        <f>RTM_IEX!H42</f>
        <v>9.68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33.950000000000003</v>
      </c>
      <c r="H43">
        <f>PPCL_Spot!P43</f>
        <v>9.6199999999999992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885.26593104080109</v>
      </c>
      <c r="P43" s="77">
        <v>107.77</v>
      </c>
      <c r="Q43" s="77">
        <v>35.349999999999994</v>
      </c>
      <c r="R43" s="80">
        <v>42.5</v>
      </c>
      <c r="S43" s="80">
        <v>0</v>
      </c>
      <c r="T43" s="78">
        <f>SUMPRODUCT(LTA!F43:AJ43,LTA!F$101:AJ$101,LTA!F$103:AJ$103)</f>
        <v>175.53000000000003</v>
      </c>
      <c r="U43" s="78">
        <f>SUMPRODUCT(LTA!F43:AJ43,LTA!F$102:AJ$102,LTA!F$103:AJ$103)</f>
        <v>78.08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526.02</v>
      </c>
      <c r="AB43" s="117">
        <f>-STOA!N43</f>
        <v>0</v>
      </c>
      <c r="AC43">
        <f t="shared" si="0"/>
        <v>18.339285327962017</v>
      </c>
      <c r="AD43">
        <f t="shared" si="1"/>
        <v>1876.8358670442717</v>
      </c>
      <c r="AE43">
        <f>'IDT-1'!B43</f>
        <v>0</v>
      </c>
      <c r="AF43" s="26"/>
      <c r="AG43">
        <f t="shared" si="2"/>
        <v>1876.8358670442717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33.950000000000003</v>
      </c>
      <c r="H44">
        <f>PPCL_Spot!P44</f>
        <v>9.6199999999999992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885.2658370444708</v>
      </c>
      <c r="P44" s="77">
        <v>110.13</v>
      </c>
      <c r="Q44" s="77">
        <v>35.349999999999994</v>
      </c>
      <c r="R44" s="80">
        <v>42.5</v>
      </c>
      <c r="S44" s="80">
        <v>0</v>
      </c>
      <c r="T44" s="78">
        <f>SUMPRODUCT(LTA!F44:AJ44,LTA!F$101:AJ$101,LTA!F$103:AJ$103)</f>
        <v>221.43999999999997</v>
      </c>
      <c r="U44" s="78">
        <f>SUMPRODUCT(LTA!F44:AJ44,LTA!F$102:AJ$102,LTA!F$103:AJ$103)</f>
        <v>92.06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527.51</v>
      </c>
      <c r="AB44" s="117">
        <f>-STOA!N44</f>
        <v>0</v>
      </c>
      <c r="AC44">
        <f t="shared" si="0"/>
        <v>18.695999567783819</v>
      </c>
      <c r="AD44">
        <f t="shared" si="1"/>
        <v>1963.2190588081198</v>
      </c>
      <c r="AE44">
        <f>'IDT-1'!B44</f>
        <v>0</v>
      </c>
      <c r="AF44" s="26"/>
      <c r="AG44">
        <f t="shared" si="2"/>
        <v>1963.2190588081198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12.365406713032959</v>
      </c>
      <c r="F45">
        <f>GT_Spot!P45</f>
        <v>0</v>
      </c>
      <c r="G45">
        <f>PPCL_NG!P45</f>
        <v>33.950000000000003</v>
      </c>
      <c r="H45">
        <f>PPCL_Spot!P45</f>
        <v>9.6199999999999992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885.2808413904479</v>
      </c>
      <c r="P45" s="77">
        <v>110.13</v>
      </c>
      <c r="Q45" s="77">
        <v>35.349999999999994</v>
      </c>
      <c r="R45" s="80">
        <v>42.5</v>
      </c>
      <c r="S45" s="80">
        <v>0</v>
      </c>
      <c r="T45" s="78">
        <f>SUMPRODUCT(LTA!F45:AJ45,LTA!F$101:AJ$101,LTA!F$103:AJ$103)</f>
        <v>233.85999999999999</v>
      </c>
      <c r="U45" s="78">
        <f>SUMPRODUCT(LTA!F45:AJ45,LTA!F$102:AJ$102,LTA!F$103:AJ$103)</f>
        <v>92.58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528.85</v>
      </c>
      <c r="AB45" s="117">
        <f>-STOA!N45</f>
        <v>0</v>
      </c>
      <c r="AC45">
        <f t="shared" si="0"/>
        <v>18.216968551952551</v>
      </c>
      <c r="AD45">
        <f t="shared" si="1"/>
        <v>2051.8930941699282</v>
      </c>
      <c r="AE45">
        <f>'IDT-1'!B45</f>
        <v>0</v>
      </c>
      <c r="AF45" s="26"/>
      <c r="AG45">
        <f t="shared" si="2"/>
        <v>2051.8930941699282</v>
      </c>
      <c r="AI45" s="75">
        <f>PXIL!H45</f>
        <v>0</v>
      </c>
      <c r="AJ45" s="75">
        <f>PXIL!N45</f>
        <v>0</v>
      </c>
      <c r="AK45" s="75">
        <f>RTM_IEX!H45</f>
        <v>2.9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12.365406713032959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887.72698810311283</v>
      </c>
      <c r="P46" s="77">
        <v>110.13</v>
      </c>
      <c r="Q46" s="77">
        <v>35.349999999999994</v>
      </c>
      <c r="R46" s="80">
        <v>42.5</v>
      </c>
      <c r="S46" s="80">
        <v>0</v>
      </c>
      <c r="T46" s="78">
        <f>SUMPRODUCT(LTA!F46:AJ46,LTA!F$101:AJ$101,LTA!F$103:AJ$103)</f>
        <v>240.76999999999998</v>
      </c>
      <c r="U46" s="78">
        <f>SUMPRODUCT(LTA!F46:AJ46,LTA!F$102:AJ$102,LTA!F$103:AJ$103)</f>
        <v>93.56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530.11</v>
      </c>
      <c r="AB46" s="117">
        <f>-STOA!N46</f>
        <v>0</v>
      </c>
      <c r="AC46">
        <f t="shared" si="0"/>
        <v>18.387126643024001</v>
      </c>
      <c r="AD46">
        <f t="shared" si="1"/>
        <v>2071.0590827915212</v>
      </c>
      <c r="AE46">
        <f>'IDT-1'!B46</f>
        <v>0</v>
      </c>
      <c r="AF46" s="26"/>
      <c r="AG46">
        <f t="shared" si="2"/>
        <v>2071.0590827915212</v>
      </c>
      <c r="AI46" s="75">
        <f>PXIL!H46</f>
        <v>0</v>
      </c>
      <c r="AJ46" s="75">
        <f>PXIL!N46</f>
        <v>0</v>
      </c>
      <c r="AK46" s="75">
        <f>RTM_IEX!H46</f>
        <v>10.64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9.0028133791809939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889.5993294481741</v>
      </c>
      <c r="P47" s="77">
        <v>110.13</v>
      </c>
      <c r="Q47" s="77">
        <v>35.349999999999994</v>
      </c>
      <c r="R47" s="80">
        <v>42.5</v>
      </c>
      <c r="S47" s="80">
        <v>0</v>
      </c>
      <c r="T47" s="78">
        <f>SUMPRODUCT(LTA!F47:AJ47,LTA!F$101:AJ$101,LTA!F$103:AJ$103)</f>
        <v>249.65999999999997</v>
      </c>
      <c r="U47" s="78">
        <f>SUMPRODUCT(LTA!F47:AJ47,LTA!F$102:AJ$102,LTA!F$103:AJ$103)</f>
        <v>94.06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531.46</v>
      </c>
      <c r="AB47" s="117">
        <f>-STOA!N47</f>
        <v>0</v>
      </c>
      <c r="AC47">
        <f t="shared" si="0"/>
        <v>20.286862999999109</v>
      </c>
      <c r="AD47">
        <f t="shared" si="1"/>
        <v>1859.156314874285</v>
      </c>
      <c r="AE47">
        <f>'IDT-1'!B47</f>
        <v>0</v>
      </c>
      <c r="AF47" s="26"/>
      <c r="AG47">
        <f t="shared" si="2"/>
        <v>1859.156314874285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-212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33.950000000000003</v>
      </c>
      <c r="H48">
        <f>PPCL_Spot!P48</f>
        <v>9.0028133791809939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889.59923545184392</v>
      </c>
      <c r="P48" s="77">
        <v>110.13</v>
      </c>
      <c r="Q48" s="77">
        <v>35.349999999999994</v>
      </c>
      <c r="R48" s="80">
        <v>42.5</v>
      </c>
      <c r="S48" s="80">
        <v>0</v>
      </c>
      <c r="T48" s="78">
        <f>SUMPRODUCT(LTA!F48:AJ48,LTA!F$101:AJ$101,LTA!F$103:AJ$103)</f>
        <v>240.07999999999998</v>
      </c>
      <c r="U48" s="78">
        <f>SUMPRODUCT(LTA!F48:AJ48,LTA!F$102:AJ$102,LTA!F$103:AJ$103)</f>
        <v>95.58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532.9</v>
      </c>
      <c r="AB48" s="117">
        <f>-STOA!N48</f>
        <v>0</v>
      </c>
      <c r="AC48">
        <f t="shared" si="0"/>
        <v>19.900115454510178</v>
      </c>
      <c r="AD48">
        <f t="shared" si="1"/>
        <v>1889.922968423444</v>
      </c>
      <c r="AE48">
        <f>'IDT-1'!B48</f>
        <v>0</v>
      </c>
      <c r="AF48" s="26"/>
      <c r="AG48">
        <f t="shared" si="2"/>
        <v>1889.922968423444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33.950000000000003</v>
      </c>
      <c r="H49">
        <f>PPCL_Spot!P49</f>
        <v>9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818.94131190667918</v>
      </c>
      <c r="P49" s="77">
        <v>108.80000000000001</v>
      </c>
      <c r="Q49" s="77">
        <v>34.97</v>
      </c>
      <c r="R49" s="80">
        <v>42.5</v>
      </c>
      <c r="S49" s="80">
        <v>0</v>
      </c>
      <c r="T49" s="78">
        <f>SUMPRODUCT(LTA!F49:AJ49,LTA!F$101:AJ$101,LTA!F$103:AJ$103)</f>
        <v>245.30000000000004</v>
      </c>
      <c r="U49" s="78">
        <f>SUMPRODUCT(LTA!F49:AJ49,LTA!F$102:AJ$102,LTA!F$103:AJ$103)</f>
        <v>96.59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534.26</v>
      </c>
      <c r="AB49" s="117">
        <f>-STOA!N49</f>
        <v>0</v>
      </c>
      <c r="AC49">
        <f t="shared" si="0"/>
        <v>18.84174795585519</v>
      </c>
      <c r="AD49">
        <f t="shared" si="1"/>
        <v>1881.2005989977531</v>
      </c>
      <c r="AE49">
        <f>'IDT-1'!B49</f>
        <v>0</v>
      </c>
      <c r="AF49" s="26"/>
      <c r="AG49">
        <f t="shared" si="2"/>
        <v>1881.2005989977531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33.950000000000003</v>
      </c>
      <c r="H50">
        <f>PPCL_Spot!P50</f>
        <v>9.0028133791809939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818.94124924222444</v>
      </c>
      <c r="P50" s="77">
        <v>108.80000000000001</v>
      </c>
      <c r="Q50" s="77">
        <v>34.97</v>
      </c>
      <c r="R50" s="80">
        <v>42.5</v>
      </c>
      <c r="S50" s="80">
        <v>0</v>
      </c>
      <c r="T50" s="78">
        <f>SUMPRODUCT(LTA!F50:AJ50,LTA!F$101:AJ$101,LTA!F$103:AJ$103)</f>
        <v>246.06</v>
      </c>
      <c r="U50" s="78">
        <f>SUMPRODUCT(LTA!F50:AJ50,LTA!F$102:AJ$102,LTA!F$103:AJ$103)</f>
        <v>97.23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535.54999999999995</v>
      </c>
      <c r="AB50" s="117">
        <f>-STOA!N50</f>
        <v>0</v>
      </c>
      <c r="AC50">
        <f t="shared" si="0"/>
        <v>18.670125356656488</v>
      </c>
      <c r="AD50">
        <f t="shared" si="1"/>
        <v>1906.0649723116783</v>
      </c>
      <c r="AE50">
        <f>'IDT-1'!B50</f>
        <v>0</v>
      </c>
      <c r="AF50" s="26"/>
      <c r="AG50">
        <f t="shared" si="2"/>
        <v>1906.0649723116783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33.950000000000003</v>
      </c>
      <c r="H51">
        <f>PPCL_Spot!P51</f>
        <v>9.0028133791809939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818.94440616482518</v>
      </c>
      <c r="P51" s="77">
        <v>108.46465269903868</v>
      </c>
      <c r="Q51" s="77">
        <v>34.97</v>
      </c>
      <c r="R51" s="80">
        <v>42.5</v>
      </c>
      <c r="S51" s="80">
        <v>0</v>
      </c>
      <c r="T51" s="78">
        <f>SUMPRODUCT(LTA!F51:AJ51,LTA!F$101:AJ$101,LTA!F$103:AJ$103)</f>
        <v>208.07</v>
      </c>
      <c r="U51" s="78">
        <f>SUMPRODUCT(LTA!F51:AJ51,LTA!F$102:AJ$102,LTA!F$103:AJ$103)</f>
        <v>97.56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536.71</v>
      </c>
      <c r="AB51" s="117">
        <f>-STOA!N51</f>
        <v>0</v>
      </c>
      <c r="AC51">
        <f t="shared" si="0"/>
        <v>17.644630007073484</v>
      </c>
      <c r="AD51">
        <f t="shared" si="1"/>
        <v>1949.2582772829007</v>
      </c>
      <c r="AE51">
        <f>'IDT-1'!B51</f>
        <v>0</v>
      </c>
      <c r="AF51" s="26"/>
      <c r="AG51">
        <f t="shared" si="2"/>
        <v>1949.2582772829007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33.950000000000003</v>
      </c>
      <c r="H52">
        <f>PPCL_Spot!P52</f>
        <v>9.0028133791809939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818.94434350037045</v>
      </c>
      <c r="P52" s="77">
        <v>108.46465269903868</v>
      </c>
      <c r="Q52" s="77">
        <v>34.97</v>
      </c>
      <c r="R52" s="80">
        <v>42.5</v>
      </c>
      <c r="S52" s="80">
        <v>0</v>
      </c>
      <c r="T52" s="78">
        <f>SUMPRODUCT(LTA!F52:AJ52,LTA!F$101:AJ$101,LTA!F$103:AJ$103)</f>
        <v>204.04999999999998</v>
      </c>
      <c r="U52" s="78">
        <f>SUMPRODUCT(LTA!F52:AJ52,LTA!F$102:AJ$102,LTA!F$103:AJ$103)</f>
        <v>87.06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537.71</v>
      </c>
      <c r="AB52" s="117">
        <f>-STOA!N52</f>
        <v>0</v>
      </c>
      <c r="AC52">
        <f t="shared" si="0"/>
        <v>17.419115925359939</v>
      </c>
      <c r="AD52">
        <f t="shared" si="1"/>
        <v>1947.9637287001597</v>
      </c>
      <c r="AE52">
        <f>'IDT-1'!B52</f>
        <v>0</v>
      </c>
      <c r="AF52" s="26"/>
      <c r="AG52">
        <f t="shared" si="2"/>
        <v>1947.9637287001597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33.950000000000003</v>
      </c>
      <c r="H53">
        <f>PPCL_Spot!P53</f>
        <v>9.0028133791809939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818.94440616482518</v>
      </c>
      <c r="P53" s="77">
        <v>53.209999999999994</v>
      </c>
      <c r="Q53" s="77">
        <v>14.51</v>
      </c>
      <c r="R53" s="80">
        <v>42.5</v>
      </c>
      <c r="S53" s="80">
        <v>0</v>
      </c>
      <c r="T53" s="78">
        <f>SUMPRODUCT(LTA!F53:AJ53,LTA!F$101:AJ$101,LTA!F$103:AJ$103)</f>
        <v>211.39</v>
      </c>
      <c r="U53" s="78">
        <f>SUMPRODUCT(LTA!F53:AJ53,LTA!F$102:AJ$102,LTA!F$103:AJ$103)</f>
        <v>88.08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538.61</v>
      </c>
      <c r="AB53" s="117">
        <f>-STOA!N53</f>
        <v>0</v>
      </c>
      <c r="AC53">
        <f t="shared" si="0"/>
        <v>17.683144640400236</v>
      </c>
      <c r="AD53">
        <f t="shared" si="1"/>
        <v>1991.7651099505351</v>
      </c>
      <c r="AE53">
        <f>'IDT-1'!B53</f>
        <v>0</v>
      </c>
      <c r="AF53" s="26"/>
      <c r="AG53">
        <f t="shared" si="2"/>
        <v>1991.7651099505351</v>
      </c>
      <c r="AI53" s="75">
        <f>PXIL!H53</f>
        <v>0</v>
      </c>
      <c r="AJ53" s="75">
        <f>PXIL!N53</f>
        <v>0</v>
      </c>
      <c r="AK53" s="75">
        <f>RTM_IEX!H53</f>
        <v>103.52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9.0028133791809939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818.94536443690856</v>
      </c>
      <c r="P54" s="77">
        <v>53.209999999999994</v>
      </c>
      <c r="Q54" s="77">
        <v>14.51</v>
      </c>
      <c r="R54" s="80">
        <v>42.5</v>
      </c>
      <c r="S54" s="80">
        <v>0</v>
      </c>
      <c r="T54" s="78">
        <f>SUMPRODUCT(LTA!F54:AJ54,LTA!F$101:AJ$101,LTA!F$103:AJ$103)</f>
        <v>182.42</v>
      </c>
      <c r="U54" s="78">
        <f>SUMPRODUCT(LTA!F54:AJ54,LTA!F$102:AJ$102,LTA!F$103:AJ$103)</f>
        <v>88.11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539.41</v>
      </c>
      <c r="AB54" s="117">
        <f>-STOA!N54</f>
        <v>0</v>
      </c>
      <c r="AC54">
        <f t="shared" si="0"/>
        <v>17.367409073194565</v>
      </c>
      <c r="AD54">
        <f t="shared" si="1"/>
        <v>1956.2018037898242</v>
      </c>
      <c r="AE54">
        <f>'IDT-1'!B54</f>
        <v>0</v>
      </c>
      <c r="AF54" s="26"/>
      <c r="AG54">
        <f t="shared" si="2"/>
        <v>1956.2018037898242</v>
      </c>
      <c r="AI54" s="75">
        <f>PXIL!H54</f>
        <v>0</v>
      </c>
      <c r="AJ54" s="75">
        <f>PXIL!N54</f>
        <v>0</v>
      </c>
      <c r="AK54" s="75">
        <f>RTM_IEX!H54</f>
        <v>95.78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12.365406713032959</v>
      </c>
      <c r="F55">
        <f>GT_Spot!P55</f>
        <v>0</v>
      </c>
      <c r="G55">
        <f>PPCL_NG!P55</f>
        <v>33.950000000000003</v>
      </c>
      <c r="H55">
        <f>PPCL_Spot!P55</f>
        <v>9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819.9996581319657</v>
      </c>
      <c r="P55" s="77">
        <v>53.724627444224311</v>
      </c>
      <c r="Q55" s="77">
        <v>14.51</v>
      </c>
      <c r="R55" s="80">
        <v>42.5</v>
      </c>
      <c r="S55" s="80">
        <v>0</v>
      </c>
      <c r="T55" s="78">
        <f>SUMPRODUCT(LTA!F55:AJ55,LTA!F$101:AJ$101,LTA!F$103:AJ$103)</f>
        <v>189.16</v>
      </c>
      <c r="U55" s="78">
        <f>SUMPRODUCT(LTA!F55:AJ55,LTA!F$102:AJ$102,LTA!F$103:AJ$103)</f>
        <v>88.67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539.35</v>
      </c>
      <c r="AB55" s="117">
        <f>-STOA!N55</f>
        <v>0</v>
      </c>
      <c r="AC55">
        <f t="shared" si="0"/>
        <v>17.311566860787082</v>
      </c>
      <c r="AD55">
        <f t="shared" si="1"/>
        <v>1949.9119400468358</v>
      </c>
      <c r="AE55">
        <f>'IDT-1'!B55</f>
        <v>0</v>
      </c>
      <c r="AF55" s="26"/>
      <c r="AG55">
        <f t="shared" si="2"/>
        <v>1949.9119400468358</v>
      </c>
      <c r="AI55" s="75">
        <f>PXIL!H55</f>
        <v>0</v>
      </c>
      <c r="AJ55" s="75">
        <f>PXIL!N55</f>
        <v>0</v>
      </c>
      <c r="AK55" s="75">
        <f>RTM_IEX!H55</f>
        <v>81.27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12.365406713032959</v>
      </c>
      <c r="F56">
        <f>GT_Spot!P56</f>
        <v>0</v>
      </c>
      <c r="G56">
        <f>PPCL_NG!P56</f>
        <v>33.950000000000003</v>
      </c>
      <c r="H56">
        <f>PPCL_Spot!P56</f>
        <v>9.0028133791809939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822.7844983950805</v>
      </c>
      <c r="P56" s="77">
        <v>53.724627444224311</v>
      </c>
      <c r="Q56" s="77">
        <v>14.51</v>
      </c>
      <c r="R56" s="80">
        <v>42.5</v>
      </c>
      <c r="S56" s="80">
        <v>0</v>
      </c>
      <c r="T56" s="78">
        <f>SUMPRODUCT(LTA!F56:AJ56,LTA!F$101:AJ$101,LTA!F$103:AJ$103)</f>
        <v>209.8</v>
      </c>
      <c r="U56" s="78">
        <f>SUMPRODUCT(LTA!F56:AJ56,LTA!F$102:AJ$102,LTA!F$103:AJ$103)</f>
        <v>89.7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538.49</v>
      </c>
      <c r="AB56" s="117">
        <f>-STOA!N56</f>
        <v>0</v>
      </c>
      <c r="AC56">
        <f t="shared" si="0"/>
        <v>17.791586212839285</v>
      </c>
      <c r="AD56">
        <f t="shared" si="1"/>
        <v>2003.9795743370794</v>
      </c>
      <c r="AE56">
        <f>'IDT-1'!B56</f>
        <v>0</v>
      </c>
      <c r="AF56" s="26"/>
      <c r="AG56">
        <f t="shared" si="2"/>
        <v>2003.9795743370794</v>
      </c>
      <c r="AI56" s="75">
        <f>PXIL!H56</f>
        <v>0</v>
      </c>
      <c r="AJ56" s="75">
        <f>PXIL!N56</f>
        <v>0</v>
      </c>
      <c r="AK56" s="75">
        <f>RTM_IEX!H56</f>
        <v>112.22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12.365406713032959</v>
      </c>
      <c r="F57">
        <f>GT_Spot!P57</f>
        <v>0</v>
      </c>
      <c r="G57">
        <f>PPCL_NG!P57</f>
        <v>33.950000000000003</v>
      </c>
      <c r="H57">
        <f>PPCL_Spot!P57</f>
        <v>9.0028133791809939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818.455734638884</v>
      </c>
      <c r="P57" s="77">
        <v>53.724627444224311</v>
      </c>
      <c r="Q57" s="77">
        <v>14.51</v>
      </c>
      <c r="R57" s="80">
        <v>42.5</v>
      </c>
      <c r="S57" s="80">
        <v>0</v>
      </c>
      <c r="T57" s="78">
        <f>SUMPRODUCT(LTA!F57:AJ57,LTA!F$101:AJ$101,LTA!F$103:AJ$103)</f>
        <v>210.49</v>
      </c>
      <c r="U57" s="78">
        <f>SUMPRODUCT(LTA!F57:AJ57,LTA!F$102:AJ$102,LTA!F$103:AJ$103)</f>
        <v>91.09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536.37</v>
      </c>
      <c r="AB57" s="117">
        <f>-STOA!N57</f>
        <v>0</v>
      </c>
      <c r="AC57">
        <f t="shared" si="0"/>
        <v>18.187509091784758</v>
      </c>
      <c r="AD57">
        <f t="shared" si="1"/>
        <v>2048.5748877019373</v>
      </c>
      <c r="AE57">
        <f>'IDT-1'!B57</f>
        <v>0</v>
      </c>
      <c r="AF57" s="26"/>
      <c r="AG57">
        <f t="shared" si="2"/>
        <v>2048.5748877019373</v>
      </c>
      <c r="AI57" s="75">
        <f>PXIL!H57</f>
        <v>0</v>
      </c>
      <c r="AJ57" s="75">
        <f>PXIL!N57</f>
        <v>0</v>
      </c>
      <c r="AK57" s="75">
        <f>RTM_IEX!H57</f>
        <v>161.58000000000001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12.365406713032959</v>
      </c>
      <c r="F58">
        <f>GT_Spot!P58</f>
        <v>0</v>
      </c>
      <c r="G58">
        <f>PPCL_NG!P58</f>
        <v>33.950000000000003</v>
      </c>
      <c r="H58">
        <f>PPCL_Spot!P58</f>
        <v>9.0028133791809939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818.45467267433287</v>
      </c>
      <c r="P58" s="77">
        <v>53.724627444224311</v>
      </c>
      <c r="Q58" s="77">
        <v>14.51</v>
      </c>
      <c r="R58" s="80">
        <v>42.5</v>
      </c>
      <c r="S58" s="80">
        <v>0</v>
      </c>
      <c r="T58" s="78">
        <f>SUMPRODUCT(LTA!F58:AJ58,LTA!F$101:AJ$101,LTA!F$103:AJ$103)</f>
        <v>215.48</v>
      </c>
      <c r="U58" s="78">
        <f>SUMPRODUCT(LTA!F58:AJ58,LTA!F$102:AJ$102,LTA!F$103:AJ$103)</f>
        <v>91.67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534.27</v>
      </c>
      <c r="AB58" s="117">
        <f>-STOA!N58</f>
        <v>0</v>
      </c>
      <c r="AC58">
        <f t="shared" si="0"/>
        <v>18.439355746496705</v>
      </c>
      <c r="AD58">
        <f t="shared" si="1"/>
        <v>2076.9419790826742</v>
      </c>
      <c r="AE58">
        <f>'IDT-1'!B58</f>
        <v>0</v>
      </c>
      <c r="AF58" s="26"/>
      <c r="AG58">
        <f t="shared" si="2"/>
        <v>2076.9419790826742</v>
      </c>
      <c r="AI58" s="75">
        <f>PXIL!H58</f>
        <v>0</v>
      </c>
      <c r="AJ58" s="75">
        <f>PXIL!N58</f>
        <v>0</v>
      </c>
      <c r="AK58" s="75">
        <f>RTM_IEX!H58</f>
        <v>186.73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12.365406713032959</v>
      </c>
      <c r="F59">
        <f>GT_Spot!P59</f>
        <v>0</v>
      </c>
      <c r="G59">
        <f>PPCL_NG!P59</f>
        <v>33.950000000000003</v>
      </c>
      <c r="H59">
        <f>PPCL_Spot!P59</f>
        <v>9.0028133791809939</v>
      </c>
      <c r="I59">
        <f>Bawana_NG!P59</f>
        <v>82.723814618399814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866.62015978172042</v>
      </c>
      <c r="P59" s="77">
        <v>53.724627444224311</v>
      </c>
      <c r="Q59" s="77">
        <v>14.51</v>
      </c>
      <c r="R59" s="80">
        <v>42.5</v>
      </c>
      <c r="S59" s="80">
        <v>0</v>
      </c>
      <c r="T59" s="78">
        <f>SUMPRODUCT(LTA!F59:AJ59,LTA!F$101:AJ$101,LTA!F$103:AJ$103)</f>
        <v>216.23999999999998</v>
      </c>
      <c r="U59" s="78">
        <f>SUMPRODUCT(LTA!F59:AJ59,LTA!F$102:AJ$102,LTA!F$103:AJ$103)</f>
        <v>95.47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534.27</v>
      </c>
      <c r="AB59" s="117">
        <f>-STOA!N59</f>
        <v>0</v>
      </c>
      <c r="AC59">
        <f t="shared" si="0"/>
        <v>18.664948033041714</v>
      </c>
      <c r="AD59">
        <f t="shared" si="1"/>
        <v>2102.3518739035167</v>
      </c>
      <c r="AE59">
        <f>'IDT-1'!B59</f>
        <v>0</v>
      </c>
      <c r="AF59" s="26"/>
      <c r="AG59">
        <f t="shared" si="2"/>
        <v>2102.3518739035167</v>
      </c>
      <c r="AI59" s="75">
        <f>PXIL!H59</f>
        <v>0</v>
      </c>
      <c r="AJ59" s="75">
        <f>PXIL!N59</f>
        <v>0</v>
      </c>
      <c r="AK59" s="75">
        <f>RTM_IEX!H59</f>
        <v>159.63999999999999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12.365406713032959</v>
      </c>
      <c r="F60">
        <f>GT_Spot!P60</f>
        <v>0</v>
      </c>
      <c r="G60">
        <f>PPCL_NG!P60</f>
        <v>33.950000000000003</v>
      </c>
      <c r="H60">
        <f>PPCL_Spot!P60</f>
        <v>9.0028133791809939</v>
      </c>
      <c r="I60">
        <f>Bawana_NG!P60</f>
        <v>82.723814618399814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866.62011875370752</v>
      </c>
      <c r="P60" s="77">
        <v>53.214622133425991</v>
      </c>
      <c r="Q60" s="77">
        <v>14.51</v>
      </c>
      <c r="R60" s="80">
        <v>42.5</v>
      </c>
      <c r="S60" s="80">
        <v>0</v>
      </c>
      <c r="T60" s="78">
        <f>SUMPRODUCT(LTA!F60:AJ60,LTA!F$101:AJ$101,LTA!F$103:AJ$103)</f>
        <v>217.35</v>
      </c>
      <c r="U60" s="78">
        <f>SUMPRODUCT(LTA!F60:AJ60,LTA!F$102:AJ$102,LTA!F$103:AJ$103)</f>
        <v>98.31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532.87</v>
      </c>
      <c r="AB60" s="117">
        <f>-STOA!N60</f>
        <v>0</v>
      </c>
      <c r="AC60">
        <f t="shared" si="0"/>
        <v>18.708419625260174</v>
      </c>
      <c r="AD60">
        <f t="shared" si="1"/>
        <v>2107.2483559724865</v>
      </c>
      <c r="AE60">
        <f>'IDT-1'!B60</f>
        <v>31</v>
      </c>
      <c r="AF60" s="26"/>
      <c r="AG60">
        <f t="shared" si="2"/>
        <v>2138.2483559724865</v>
      </c>
      <c r="AI60" s="75">
        <f>PXIL!H60</f>
        <v>0</v>
      </c>
      <c r="AJ60" s="75">
        <f>PXIL!N60</f>
        <v>0</v>
      </c>
      <c r="AK60" s="75">
        <f>RTM_IEX!H60</f>
        <v>162.54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7.7123160108140558</v>
      </c>
      <c r="F61">
        <f>GT_Spot!P61</f>
        <v>0</v>
      </c>
      <c r="G61">
        <f>PPCL_NG!P61</f>
        <v>33.950000000000003</v>
      </c>
      <c r="H61">
        <f>PPCL_Spot!P61</f>
        <v>6.1280849734457981</v>
      </c>
      <c r="I61">
        <f>Bawana_NG!P61</f>
        <v>82.723814618399814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865.92996174852669</v>
      </c>
      <c r="P61" s="77">
        <v>53.214622133425991</v>
      </c>
      <c r="Q61" s="77">
        <v>14.51</v>
      </c>
      <c r="R61" s="80">
        <v>42.5</v>
      </c>
      <c r="S61" s="80">
        <v>0</v>
      </c>
      <c r="T61" s="78">
        <f>SUMPRODUCT(LTA!F61:AJ61,LTA!F$101:AJ$101,LTA!F$103:AJ$103)</f>
        <v>216.33999999999995</v>
      </c>
      <c r="U61" s="78">
        <f>SUMPRODUCT(LTA!F61:AJ61,LTA!F$102:AJ$102,LTA!F$103:AJ$103)</f>
        <v>102.13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51.28</v>
      </c>
      <c r="Z61" s="75">
        <f>IEX!N61</f>
        <v>0</v>
      </c>
      <c r="AA61" s="117">
        <f>STOA!H61</f>
        <v>532.87</v>
      </c>
      <c r="AB61" s="117">
        <f>-STOA!N61</f>
        <v>0</v>
      </c>
      <c r="AC61">
        <f t="shared" si="0"/>
        <v>18.533141435464593</v>
      </c>
      <c r="AD61">
        <f t="shared" si="1"/>
        <v>2087.5056580491478</v>
      </c>
      <c r="AE61">
        <f>'IDT-1'!B61</f>
        <v>7.6269999999999998</v>
      </c>
      <c r="AF61" s="26"/>
      <c r="AG61">
        <f t="shared" si="2"/>
        <v>2095.1326580491477</v>
      </c>
      <c r="AI61" s="75">
        <f>PXIL!H61</f>
        <v>0</v>
      </c>
      <c r="AJ61" s="75">
        <f>PXIL!N61</f>
        <v>0</v>
      </c>
      <c r="AK61" s="75">
        <f>RTM_IEX!H61</f>
        <v>96.75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12.365406713032959</v>
      </c>
      <c r="F62">
        <f>GT_Spot!P62</f>
        <v>0</v>
      </c>
      <c r="G62">
        <f>PPCL_NG!P62</f>
        <v>33.950000000000003</v>
      </c>
      <c r="H62">
        <f>PPCL_Spot!P62</f>
        <v>9.0028133791809939</v>
      </c>
      <c r="I62">
        <f>Bawana_NG!P62</f>
        <v>82.723814618399814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865.92992072051368</v>
      </c>
      <c r="P62" s="77">
        <v>53.214622133425991</v>
      </c>
      <c r="Q62" s="77">
        <v>14.51</v>
      </c>
      <c r="R62" s="80">
        <v>42.5</v>
      </c>
      <c r="S62" s="80">
        <v>0</v>
      </c>
      <c r="T62" s="78">
        <f>SUMPRODUCT(LTA!F62:AJ62,LTA!F$101:AJ$101,LTA!F$103:AJ$103)</f>
        <v>158.38999999999999</v>
      </c>
      <c r="U62" s="78">
        <f>SUMPRODUCT(LTA!F62:AJ62,LTA!F$102:AJ$102,LTA!F$103:AJ$103)</f>
        <v>104.49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99.65</v>
      </c>
      <c r="Z62" s="75">
        <f>IEX!N62</f>
        <v>0</v>
      </c>
      <c r="AA62" s="117">
        <f>STOA!H62</f>
        <v>532.87</v>
      </c>
      <c r="AB62" s="117">
        <f>-STOA!N62</f>
        <v>0</v>
      </c>
      <c r="AC62">
        <f t="shared" si="0"/>
        <v>18.808297882568073</v>
      </c>
      <c r="AD62">
        <f t="shared" si="1"/>
        <v>2118.4982796819854</v>
      </c>
      <c r="AE62">
        <f>'IDT-1'!B62</f>
        <v>0</v>
      </c>
      <c r="AF62" s="26"/>
      <c r="AG62">
        <f t="shared" si="2"/>
        <v>2118.4982796819854</v>
      </c>
      <c r="AI62" s="75">
        <f>PXIL!H62</f>
        <v>0</v>
      </c>
      <c r="AJ62" s="75">
        <f>PXIL!N62</f>
        <v>0</v>
      </c>
      <c r="AK62" s="75">
        <f>RTM_IEX!H62</f>
        <v>127.71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12.365406713032959</v>
      </c>
      <c r="F63">
        <f>GT_Spot!P63</f>
        <v>0</v>
      </c>
      <c r="G63">
        <f>PPCL_NG!P63</f>
        <v>33.950000000000003</v>
      </c>
      <c r="H63">
        <f>PPCL_Spot!P63</f>
        <v>8.99</v>
      </c>
      <c r="I63">
        <f>Bawana_NG!P63</f>
        <v>80.573798500777897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864.49026081926365</v>
      </c>
      <c r="P63" s="77">
        <v>53.214622133425991</v>
      </c>
      <c r="Q63" s="77">
        <v>14.51</v>
      </c>
      <c r="R63" s="80">
        <v>42.5</v>
      </c>
      <c r="S63" s="80">
        <v>0</v>
      </c>
      <c r="T63" s="78">
        <f>SUMPRODUCT(LTA!F63:AJ63,LTA!F$101:AJ$101,LTA!F$103:AJ$103)</f>
        <v>158.08999999999997</v>
      </c>
      <c r="U63" s="78">
        <f>SUMPRODUCT(LTA!F63:AJ63,LTA!F$102:AJ$102,LTA!F$103:AJ$103)</f>
        <v>105.3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29.02</v>
      </c>
      <c r="Z63" s="75">
        <f>IEX!N63</f>
        <v>0</v>
      </c>
      <c r="AA63" s="117">
        <f>STOA!H63</f>
        <v>629.62</v>
      </c>
      <c r="AB63" s="117">
        <f>-STOA!N63</f>
        <v>0</v>
      </c>
      <c r="AC63">
        <f t="shared" si="0"/>
        <v>18.517083975865205</v>
      </c>
      <c r="AD63">
        <f t="shared" si="1"/>
        <v>2085.6970041906352</v>
      </c>
      <c r="AE63">
        <f>'IDT-1'!B63</f>
        <v>0</v>
      </c>
      <c r="AF63" s="26"/>
      <c r="AG63">
        <f t="shared" si="2"/>
        <v>2085.6970041906352</v>
      </c>
      <c r="AI63" s="75">
        <f>PXIL!H63</f>
        <v>0</v>
      </c>
      <c r="AJ63" s="75">
        <f>PXIL!N63</f>
        <v>0</v>
      </c>
      <c r="AK63" s="75">
        <f>RTM_IEX!H63</f>
        <v>71.59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12.365406713032959</v>
      </c>
      <c r="F64">
        <f>GT_Spot!P64</f>
        <v>0</v>
      </c>
      <c r="G64">
        <f>PPCL_NG!P64</f>
        <v>33.950000000000003</v>
      </c>
      <c r="H64">
        <f>PPCL_Spot!P64</f>
        <v>8.99</v>
      </c>
      <c r="I64">
        <f>Bawana_NG!P64</f>
        <v>80.573798500777897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864.49020039102902</v>
      </c>
      <c r="P64" s="77">
        <v>53.214622133425991</v>
      </c>
      <c r="Q64" s="77">
        <v>14.51</v>
      </c>
      <c r="R64" s="80">
        <v>42.5</v>
      </c>
      <c r="S64" s="80">
        <v>0</v>
      </c>
      <c r="T64" s="78">
        <f>SUMPRODUCT(LTA!F64:AJ64,LTA!F$101:AJ$101,LTA!F$103:AJ$103)</f>
        <v>157.41</v>
      </c>
      <c r="U64" s="78">
        <f>SUMPRODUCT(LTA!F64:AJ64,LTA!F$102:AJ$102,LTA!F$103:AJ$103)</f>
        <v>94.3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43.54</v>
      </c>
      <c r="Z64" s="75">
        <f>IEX!N64</f>
        <v>0</v>
      </c>
      <c r="AA64" s="117">
        <f>STOA!H64</f>
        <v>628.91999999999996</v>
      </c>
      <c r="AB64" s="117">
        <f>-STOA!N64</f>
        <v>0</v>
      </c>
      <c r="AC64">
        <f t="shared" si="0"/>
        <v>18.91053144409674</v>
      </c>
      <c r="AD64">
        <f t="shared" si="1"/>
        <v>2130.0134962941688</v>
      </c>
      <c r="AE64">
        <f>'IDT-1'!B64</f>
        <v>0</v>
      </c>
      <c r="AF64" s="26"/>
      <c r="AG64">
        <f t="shared" si="2"/>
        <v>2130.0134962941688</v>
      </c>
      <c r="AI64" s="75">
        <f>PXIL!H64</f>
        <v>0</v>
      </c>
      <c r="AJ64" s="75">
        <f>PXIL!N64</f>
        <v>0</v>
      </c>
      <c r="AK64" s="75">
        <f>RTM_IEX!H64</f>
        <v>114.16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12.365406713032959</v>
      </c>
      <c r="F65">
        <f>GT_Spot!P65</f>
        <v>0</v>
      </c>
      <c r="G65">
        <f>PPCL_NG!P65</f>
        <v>33.950000000000003</v>
      </c>
      <c r="H65">
        <f>PPCL_Spot!P65</f>
        <v>8.99</v>
      </c>
      <c r="I65">
        <f>Bawana_NG!P65</f>
        <v>80.573798500777897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864.49083153036895</v>
      </c>
      <c r="P65" s="77">
        <v>53.209999999999994</v>
      </c>
      <c r="Q65" s="77">
        <v>14.51</v>
      </c>
      <c r="R65" s="80">
        <v>42.5</v>
      </c>
      <c r="S65" s="80">
        <v>0</v>
      </c>
      <c r="T65" s="78">
        <f>SUMPRODUCT(LTA!F65:AJ65,LTA!F$101:AJ$101,LTA!F$103:AJ$103)</f>
        <v>138.25</v>
      </c>
      <c r="U65" s="78">
        <f>SUMPRODUCT(LTA!F65:AJ65,LTA!F$102:AJ$102,LTA!F$103:AJ$103)</f>
        <v>95.14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53.21</v>
      </c>
      <c r="Z65" s="75">
        <f>IEX!N65</f>
        <v>0</v>
      </c>
      <c r="AA65" s="117">
        <f>STOA!H65</f>
        <v>627.52</v>
      </c>
      <c r="AB65" s="117">
        <f>-STOA!N65</f>
        <v>0</v>
      </c>
      <c r="AC65">
        <f t="shared" si="0"/>
        <v>19.077520323348786</v>
      </c>
      <c r="AD65">
        <f t="shared" si="1"/>
        <v>2148.8225164208311</v>
      </c>
      <c r="AE65">
        <f>'IDT-1'!B65</f>
        <v>0</v>
      </c>
      <c r="AF65" s="26"/>
      <c r="AG65">
        <f t="shared" si="2"/>
        <v>2148.8225164208311</v>
      </c>
      <c r="AI65" s="75">
        <f>PXIL!H65</f>
        <v>0</v>
      </c>
      <c r="AJ65" s="75">
        <f>PXIL!N65</f>
        <v>0</v>
      </c>
      <c r="AK65" s="75">
        <f>RTM_IEX!H65</f>
        <v>143.19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12.365406713032959</v>
      </c>
      <c r="F66">
        <f>GT_Spot!P66</f>
        <v>0</v>
      </c>
      <c r="G66">
        <f>PPCL_NG!P66</f>
        <v>33.950000000000003</v>
      </c>
      <c r="H66">
        <f>PPCL_Spot!P66</f>
        <v>8.99</v>
      </c>
      <c r="I66">
        <f>Bawana_NG!P66</f>
        <v>80.573798500777897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864.4907718481619</v>
      </c>
      <c r="P66" s="77">
        <v>53.209999999999994</v>
      </c>
      <c r="Q66" s="77">
        <v>14.51</v>
      </c>
      <c r="R66" s="80">
        <v>42.5</v>
      </c>
      <c r="S66" s="80">
        <v>0</v>
      </c>
      <c r="T66" s="78">
        <f>SUMPRODUCT(LTA!F66:AJ66,LTA!F$101:AJ$101,LTA!F$103:AJ$103)</f>
        <v>105.87</v>
      </c>
      <c r="U66" s="78">
        <f>SUMPRODUCT(LTA!F66:AJ66,LTA!F$102:AJ$102,LTA!F$103:AJ$103)</f>
        <v>96.66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53.22</v>
      </c>
      <c r="Z66" s="75">
        <f>IEX!N66</f>
        <v>0</v>
      </c>
      <c r="AA66" s="117">
        <f>STOA!H66</f>
        <v>626.12</v>
      </c>
      <c r="AB66" s="117">
        <f>-STOA!N66</f>
        <v>0</v>
      </c>
      <c r="AC66">
        <f t="shared" si="0"/>
        <v>18.699999798145363</v>
      </c>
      <c r="AD66">
        <f t="shared" si="1"/>
        <v>2106.2999772638277</v>
      </c>
      <c r="AE66">
        <f>'IDT-1'!B66</f>
        <v>0</v>
      </c>
      <c r="AF66" s="26"/>
      <c r="AG66">
        <f t="shared" si="2"/>
        <v>2106.2999772638277</v>
      </c>
      <c r="AI66" s="75">
        <f>PXIL!H66</f>
        <v>0</v>
      </c>
      <c r="AJ66" s="75">
        <f>PXIL!N66</f>
        <v>0</v>
      </c>
      <c r="AK66" s="75">
        <f>RTM_IEX!H66</f>
        <v>132.54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12.365406713032959</v>
      </c>
      <c r="F67">
        <f>GT_Spot!P67</f>
        <v>0</v>
      </c>
      <c r="G67">
        <f>PPCL_NG!P67</f>
        <v>33.950000000000003</v>
      </c>
      <c r="H67">
        <f>PPCL_Spot!P67</f>
        <v>8.4343770819453692</v>
      </c>
      <c r="I67">
        <f>Bawana_NG!P67</f>
        <v>80.573798500777897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864.4803235236559</v>
      </c>
      <c r="P67" s="77">
        <v>53.209999999999994</v>
      </c>
      <c r="Q67" s="77">
        <v>14.51</v>
      </c>
      <c r="R67" s="80">
        <v>42.5</v>
      </c>
      <c r="S67" s="80">
        <v>0</v>
      </c>
      <c r="T67" s="78">
        <f>SUMPRODUCT(LTA!F67:AJ67,LTA!F$101:AJ$101,LTA!F$103:AJ$103)</f>
        <v>103.49000000000001</v>
      </c>
      <c r="U67" s="78">
        <f>SUMPRODUCT(LTA!F67:AJ67,LTA!F$102:AJ$102,LTA!F$103:AJ$103)</f>
        <v>98.09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38.700000000000003</v>
      </c>
      <c r="Z67" s="75">
        <f>IEX!N67</f>
        <v>0</v>
      </c>
      <c r="AA67" s="117">
        <f>STOA!H67</f>
        <v>626.61</v>
      </c>
      <c r="AB67" s="117">
        <f>-STOA!N67</f>
        <v>0</v>
      </c>
      <c r="AC67">
        <f t="shared" si="0"/>
        <v>18.84417837121083</v>
      </c>
      <c r="AD67">
        <f t="shared" si="1"/>
        <v>2122.5397274482011</v>
      </c>
      <c r="AE67">
        <f>'IDT-1'!B67</f>
        <v>0</v>
      </c>
      <c r="AF67" s="26"/>
      <c r="AG67">
        <f t="shared" si="2"/>
        <v>2122.5397274482011</v>
      </c>
      <c r="AI67" s="75">
        <f>PXIL!H67</f>
        <v>0</v>
      </c>
      <c r="AJ67" s="75">
        <f>PXIL!N67</f>
        <v>0</v>
      </c>
      <c r="AK67" s="75">
        <f>RTM_IEX!H67</f>
        <v>164.47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12.365406713032959</v>
      </c>
      <c r="F68">
        <f>GT_Spot!P68</f>
        <v>0</v>
      </c>
      <c r="G68">
        <f>PPCL_NG!P68</f>
        <v>33.950000000000003</v>
      </c>
      <c r="H68">
        <f>PPCL_Spot!P68</f>
        <v>8.99</v>
      </c>
      <c r="I68">
        <f>Bawana_NG!P68</f>
        <v>80.573798500777897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864.48025936719034</v>
      </c>
      <c r="P68" s="77">
        <v>53.209999999999994</v>
      </c>
      <c r="Q68" s="77">
        <v>14.51</v>
      </c>
      <c r="R68" s="80">
        <v>42.5</v>
      </c>
      <c r="S68" s="80">
        <v>0</v>
      </c>
      <c r="T68" s="78">
        <f>SUMPRODUCT(LTA!F68:AJ68,LTA!F$101:AJ$101,LTA!F$103:AJ$103)</f>
        <v>102.03</v>
      </c>
      <c r="U68" s="78">
        <f>SUMPRODUCT(LTA!F68:AJ68,LTA!F$102:AJ$102,LTA!F$103:AJ$103)</f>
        <v>99.509999999999991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625.91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18.485011288312812</v>
      </c>
      <c r="AD68">
        <f t="shared" ref="AD68:AD98" si="4">SUM(B68:AB68,AI68:AR68)-AC68</f>
        <v>2082.0844532926885</v>
      </c>
      <c r="AE68">
        <f>'IDT-1'!B68</f>
        <v>44</v>
      </c>
      <c r="AF68" s="26"/>
      <c r="AG68">
        <f t="shared" ref="AG68:AG98" si="5">SUM(AD68:AF68)+AT68</f>
        <v>2126.0844532926885</v>
      </c>
      <c r="AI68" s="75">
        <f>PXIL!H68</f>
        <v>0</v>
      </c>
      <c r="AJ68" s="75">
        <f>PXIL!N68</f>
        <v>0</v>
      </c>
      <c r="AK68" s="75">
        <f>RTM_IEX!H68</f>
        <v>162.54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8.5230352303523027</v>
      </c>
      <c r="F69">
        <f>GT_Spot!P69</f>
        <v>0</v>
      </c>
      <c r="G69">
        <f>PPCL_NG!P69</f>
        <v>33.950000000000003</v>
      </c>
      <c r="H69">
        <f>PPCL_Spot!P69</f>
        <v>6.75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906.99726799134839</v>
      </c>
      <c r="P69" s="77">
        <v>53.209999999999994</v>
      </c>
      <c r="Q69" s="77">
        <v>14.26</v>
      </c>
      <c r="R69" s="80">
        <v>42.5</v>
      </c>
      <c r="S69" s="80">
        <v>0</v>
      </c>
      <c r="T69" s="78">
        <f>SUMPRODUCT(LTA!F69:AJ69,LTA!F$101:AJ$101,LTA!F$103:AJ$103)</f>
        <v>99.220000000000013</v>
      </c>
      <c r="U69" s="78">
        <f>SUMPRODUCT(LTA!F69:AJ69,LTA!F$102:AJ$102,LTA!F$103:AJ$103)</f>
        <v>74.539999999999992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625.03</v>
      </c>
      <c r="AB69" s="117">
        <f>-STOA!N69</f>
        <v>0</v>
      </c>
      <c r="AC69">
        <f t="shared" si="3"/>
        <v>18.344130668350967</v>
      </c>
      <c r="AD69">
        <f t="shared" si="4"/>
        <v>2066.2161725533497</v>
      </c>
      <c r="AE69">
        <f>'IDT-1'!B69</f>
        <v>45</v>
      </c>
      <c r="AF69" s="26"/>
      <c r="AG69">
        <f t="shared" si="5"/>
        <v>2111.2161725533497</v>
      </c>
      <c r="AI69" s="75">
        <f>PXIL!H69</f>
        <v>0</v>
      </c>
      <c r="AJ69" s="75">
        <f>PXIL!N69</f>
        <v>0</v>
      </c>
      <c r="AK69" s="75">
        <f>RTM_IEX!H69</f>
        <v>119.96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8.5230352303523027</v>
      </c>
      <c r="F70">
        <f>GT_Spot!P70</f>
        <v>0</v>
      </c>
      <c r="G70">
        <f>PPCL_NG!P70</f>
        <v>33.950000000000003</v>
      </c>
      <c r="H70">
        <f>PPCL_Spot!P70</f>
        <v>6.75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906.99726799134839</v>
      </c>
      <c r="P70" s="77">
        <v>106.55</v>
      </c>
      <c r="Q70" s="77">
        <v>14.26</v>
      </c>
      <c r="R70" s="80">
        <v>42.5</v>
      </c>
      <c r="S70" s="80">
        <v>0</v>
      </c>
      <c r="T70" s="78">
        <f>SUMPRODUCT(LTA!F70:AJ70,LTA!F$101:AJ$101,LTA!F$103:AJ$103)</f>
        <v>91.440000000000012</v>
      </c>
      <c r="U70" s="78">
        <f>SUMPRODUCT(LTA!F70:AJ70,LTA!F$102:AJ$102,LTA!F$103:AJ$103)</f>
        <v>75.33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623.05999999999995</v>
      </c>
      <c r="AB70" s="117">
        <f>-STOA!N70</f>
        <v>0</v>
      </c>
      <c r="AC70">
        <f t="shared" si="3"/>
        <v>18.104682668350964</v>
      </c>
      <c r="AD70">
        <f t="shared" si="4"/>
        <v>2039.2456205533495</v>
      </c>
      <c r="AE70">
        <f>'IDT-1'!B70</f>
        <v>55</v>
      </c>
      <c r="AF70" s="26"/>
      <c r="AG70">
        <f t="shared" si="5"/>
        <v>2094.2456205533495</v>
      </c>
      <c r="AI70" s="75">
        <f>PXIL!H70</f>
        <v>0</v>
      </c>
      <c r="AJ70" s="75">
        <f>PXIL!N70</f>
        <v>0</v>
      </c>
      <c r="AK70" s="75">
        <f>RTM_IEX!H70</f>
        <v>48.37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12.083459328696703</v>
      </c>
      <c r="F71">
        <f>GT_Spot!P71</f>
        <v>0</v>
      </c>
      <c r="G71">
        <f>PPCL_NG!P71</f>
        <v>33.950000000000003</v>
      </c>
      <c r="H71">
        <f>PPCL_Spot!P71</f>
        <v>9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906.9935266498029</v>
      </c>
      <c r="P71" s="77">
        <v>110.13</v>
      </c>
      <c r="Q71" s="77">
        <v>35.35</v>
      </c>
      <c r="R71" s="80">
        <v>42.5</v>
      </c>
      <c r="S71" s="80">
        <v>0</v>
      </c>
      <c r="T71" s="78">
        <f>SUMPRODUCT(LTA!F71:AJ71,LTA!F$101:AJ$101,LTA!F$103:AJ$103)</f>
        <v>78.61</v>
      </c>
      <c r="U71" s="78">
        <f>SUMPRODUCT(LTA!F71:AJ71,LTA!F$102:AJ$102,LTA!F$103:AJ$103)</f>
        <v>76.7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591.91999999999985</v>
      </c>
      <c r="AB71" s="117">
        <f>-STOA!N71</f>
        <v>0</v>
      </c>
      <c r="AC71">
        <f t="shared" si="3"/>
        <v>18.236477476610798</v>
      </c>
      <c r="AD71">
        <f t="shared" si="4"/>
        <v>2054.090508501889</v>
      </c>
      <c r="AE71">
        <f>'IDT-1'!B71</f>
        <v>77.593000000000004</v>
      </c>
      <c r="AF71" s="26"/>
      <c r="AG71">
        <f t="shared" si="5"/>
        <v>2131.6835085018888</v>
      </c>
      <c r="AI71" s="75">
        <f>PXIL!H71</f>
        <v>0</v>
      </c>
      <c r="AJ71" s="75">
        <f>PXIL!N71</f>
        <v>0</v>
      </c>
      <c r="AK71" s="75">
        <f>RTM_IEX!H71</f>
        <v>75.47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12.083459328696703</v>
      </c>
      <c r="F72">
        <f>GT_Spot!P72</f>
        <v>0</v>
      </c>
      <c r="G72">
        <f>PPCL_NG!P72</f>
        <v>33.950000000000003</v>
      </c>
      <c r="H72">
        <f>PPCL_Spot!P72</f>
        <v>9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917.43271208959129</v>
      </c>
      <c r="P72" s="77">
        <v>110.13</v>
      </c>
      <c r="Q72" s="77">
        <v>35.35</v>
      </c>
      <c r="R72" s="80">
        <v>39.090000000000003</v>
      </c>
      <c r="S72" s="80">
        <v>0</v>
      </c>
      <c r="T72" s="78">
        <f>SUMPRODUCT(LTA!F72:AJ72,LTA!F$101:AJ$101,LTA!F$103:AJ$103)</f>
        <v>67.62</v>
      </c>
      <c r="U72" s="78">
        <f>SUMPRODUCT(LTA!F72:AJ72,LTA!F$102:AJ$102,LTA!F$103:AJ$103)</f>
        <v>77.460000000000008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589.61999999999989</v>
      </c>
      <c r="AB72" s="117">
        <f>-STOA!N72</f>
        <v>0</v>
      </c>
      <c r="AC72">
        <f t="shared" si="3"/>
        <v>18.239110308480935</v>
      </c>
      <c r="AD72">
        <f t="shared" si="4"/>
        <v>2054.3870611098068</v>
      </c>
      <c r="AE72">
        <f>'IDT-1'!B72</f>
        <v>68</v>
      </c>
      <c r="AF72" s="26"/>
      <c r="AG72">
        <f t="shared" si="5"/>
        <v>2122.3870611098068</v>
      </c>
      <c r="AI72" s="75">
        <f>PXIL!H72</f>
        <v>0</v>
      </c>
      <c r="AJ72" s="75">
        <f>PXIL!N72</f>
        <v>0</v>
      </c>
      <c r="AK72" s="75">
        <f>RTM_IEX!H72</f>
        <v>81.27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8.3074631357207327</v>
      </c>
      <c r="F73">
        <f>GT_Spot!P73</f>
        <v>0</v>
      </c>
      <c r="G73">
        <f>PPCL_NG!P73</f>
        <v>33.950000000000003</v>
      </c>
      <c r="H73">
        <f>PPCL_Spot!P73</f>
        <v>5.6281239586804395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920.0920618210788</v>
      </c>
      <c r="P73" s="77">
        <v>110.13</v>
      </c>
      <c r="Q73" s="77">
        <v>35.35</v>
      </c>
      <c r="R73" s="80">
        <v>26.68</v>
      </c>
      <c r="S73" s="80">
        <v>0</v>
      </c>
      <c r="T73" s="78">
        <f>SUMPRODUCT(LTA!F73:AJ73,LTA!F$101:AJ$101,LTA!F$103:AJ$103)</f>
        <v>60.55</v>
      </c>
      <c r="U73" s="78">
        <f>SUMPRODUCT(LTA!F73:AJ73,LTA!F$102:AJ$102,LTA!F$103:AJ$103)</f>
        <v>77.59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587.78999999999985</v>
      </c>
      <c r="AB73" s="117">
        <f>-STOA!N73</f>
        <v>0</v>
      </c>
      <c r="AC73">
        <f t="shared" si="3"/>
        <v>18.319643310456222</v>
      </c>
      <c r="AD73">
        <f t="shared" si="4"/>
        <v>2063.4580056050236</v>
      </c>
      <c r="AE73">
        <f>'IDT-1'!B73</f>
        <v>66</v>
      </c>
      <c r="AF73" s="26"/>
      <c r="AG73">
        <f t="shared" si="5"/>
        <v>2129.4580056050236</v>
      </c>
      <c r="AI73" s="75">
        <f>PXIL!H73</f>
        <v>0</v>
      </c>
      <c r="AJ73" s="75">
        <f>PXIL!N73</f>
        <v>0</v>
      </c>
      <c r="AK73" s="75">
        <f>RTM_IEX!H73</f>
        <v>116.09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8.3074631357207327</v>
      </c>
      <c r="F74">
        <f>GT_Spot!P74</f>
        <v>0</v>
      </c>
      <c r="G74">
        <f>PPCL_NG!P74</f>
        <v>33.950000000000003</v>
      </c>
      <c r="H74">
        <f>PPCL_Spot!P74</f>
        <v>5.87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920.09088233191892</v>
      </c>
      <c r="P74" s="77">
        <v>110.13</v>
      </c>
      <c r="Q74" s="77">
        <v>35.35</v>
      </c>
      <c r="R74" s="80">
        <v>15.845129071911494</v>
      </c>
      <c r="S74" s="80">
        <v>0</v>
      </c>
      <c r="T74" s="78">
        <f>SUMPRODUCT(LTA!F74:AJ74,LTA!F$101:AJ$101,LTA!F$103:AJ$103)</f>
        <v>51.980000000000004</v>
      </c>
      <c r="U74" s="78">
        <f>SUMPRODUCT(LTA!F74:AJ74,LTA!F$102:AJ$102,LTA!F$103:AJ$103)</f>
        <v>62.78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584.28999999999985</v>
      </c>
      <c r="AB74" s="117">
        <f>-STOA!N74</f>
        <v>0</v>
      </c>
      <c r="AC74">
        <f t="shared" si="3"/>
        <v>17.896326575948052</v>
      </c>
      <c r="AD74">
        <f t="shared" si="4"/>
        <v>2015.7771479636031</v>
      </c>
      <c r="AE74">
        <f>'IDT-1'!B74</f>
        <v>67</v>
      </c>
      <c r="AF74" s="26"/>
      <c r="AG74">
        <f t="shared" si="5"/>
        <v>2082.7771479636031</v>
      </c>
      <c r="AI74" s="75">
        <f>PXIL!H74</f>
        <v>0</v>
      </c>
      <c r="AJ74" s="75">
        <f>PXIL!N74</f>
        <v>0</v>
      </c>
      <c r="AK74" s="75">
        <f>RTM_IEX!H74</f>
        <v>105.46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8.3823051459524525</v>
      </c>
      <c r="F75">
        <f>GT_Spot!P75</f>
        <v>0</v>
      </c>
      <c r="G75">
        <f>PPCL_NG!P75</f>
        <v>33.950000000000003</v>
      </c>
      <c r="H75">
        <f>PPCL_Spot!P75</f>
        <v>5.7600000000000007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1054.3052117612697</v>
      </c>
      <c r="P75" s="77">
        <v>110.13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47.82</v>
      </c>
      <c r="U75" s="78">
        <f>SUMPRODUCT(LTA!F75:AJ75,LTA!F$102:AJ$102,LTA!F$103:AJ$103)</f>
        <v>60.16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625.07999999999993</v>
      </c>
      <c r="AB75" s="117">
        <f>-STOA!N75</f>
        <v>0</v>
      </c>
      <c r="AC75">
        <f t="shared" si="3"/>
        <v>19.427588864859452</v>
      </c>
      <c r="AD75">
        <f t="shared" si="4"/>
        <v>1935.1343198922818</v>
      </c>
      <c r="AE75">
        <f>'IDT-1'!B75</f>
        <v>21</v>
      </c>
      <c r="AF75" s="26"/>
      <c r="AG75">
        <f t="shared" si="5"/>
        <v>1956.1343198922818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-126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8.3823051459524525</v>
      </c>
      <c r="F76">
        <f>GT_Spot!P76</f>
        <v>0</v>
      </c>
      <c r="G76">
        <f>PPCL_NG!P76</f>
        <v>33.950000000000003</v>
      </c>
      <c r="H76">
        <f>PPCL_Spot!P76</f>
        <v>5.7600000000000007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1054.3122098226545</v>
      </c>
      <c r="P76" s="77">
        <v>110.13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35</v>
      </c>
      <c r="U76" s="78">
        <f>SUMPRODUCT(LTA!F76:AJ76,LTA!F$102:AJ$102,LTA!F$103:AJ$103)</f>
        <v>59.08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622.27999999999986</v>
      </c>
      <c r="AB76" s="117">
        <f>-STOA!N76</f>
        <v>0</v>
      </c>
      <c r="AC76">
        <f t="shared" si="3"/>
        <v>19.156396662488909</v>
      </c>
      <c r="AD76">
        <f t="shared" si="4"/>
        <v>1932.7125101560373</v>
      </c>
      <c r="AE76">
        <f>'IDT-1'!B76</f>
        <v>24</v>
      </c>
      <c r="AF76" s="26"/>
      <c r="AG76">
        <f t="shared" si="5"/>
        <v>1956.7125101560373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7.0582278481012661</v>
      </c>
      <c r="F77">
        <f>GT_Spot!P77</f>
        <v>0</v>
      </c>
      <c r="G77">
        <f>PPCL_NG!P77</f>
        <v>33.950000000000003</v>
      </c>
      <c r="H77">
        <f>PPCL_Spot!P77</f>
        <v>4.4686035613870656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1054.3078089712039</v>
      </c>
      <c r="P77" s="77">
        <v>110.13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36.9</v>
      </c>
      <c r="U77" s="78">
        <f>SUMPRODUCT(LTA!F77:AJ77,LTA!F$102:AJ$102,LTA!F$103:AJ$103)</f>
        <v>56.04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619.4799999999999</v>
      </c>
      <c r="AB77" s="117">
        <f>-STOA!N77</f>
        <v>0</v>
      </c>
      <c r="AC77">
        <f t="shared" si="3"/>
        <v>18.290760161595479</v>
      </c>
      <c r="AD77">
        <f t="shared" si="4"/>
        <v>2018.0182720690157</v>
      </c>
      <c r="AE77">
        <f>'IDT-1'!B77</f>
        <v>22</v>
      </c>
      <c r="AF77" s="26"/>
      <c r="AG77">
        <f t="shared" si="5"/>
        <v>2040.0182720690157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7.0582278481012661</v>
      </c>
      <c r="F78">
        <f>GT_Spot!P78</f>
        <v>0</v>
      </c>
      <c r="G78">
        <f>PPCL_NG!P78</f>
        <v>33.950000000000003</v>
      </c>
      <c r="H78">
        <f>PPCL_Spot!P78</f>
        <v>4.4686035613870656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1053.4368806416037</v>
      </c>
      <c r="P78" s="77">
        <v>110.13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33.629999999999995</v>
      </c>
      <c r="U78" s="78">
        <f>SUMPRODUCT(LTA!F78:AJ78,LTA!F$102:AJ$102,LTA!F$103:AJ$103)</f>
        <v>55.55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615.9799999999999</v>
      </c>
      <c r="AB78" s="117">
        <f>-STOA!N78</f>
        <v>0</v>
      </c>
      <c r="AC78">
        <f t="shared" si="3"/>
        <v>18.387892415216704</v>
      </c>
      <c r="AD78">
        <f t="shared" si="4"/>
        <v>1990.7902114857939</v>
      </c>
      <c r="AE78">
        <f>'IDT-1'!B78</f>
        <v>34</v>
      </c>
      <c r="AF78" s="26"/>
      <c r="AG78">
        <f t="shared" si="5"/>
        <v>2024.7902114857939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12.192319322648927</v>
      </c>
      <c r="F79">
        <f>GT_Spot!P79</f>
        <v>0</v>
      </c>
      <c r="G79">
        <f>PPCL_NG!P79</f>
        <v>33.950000000000003</v>
      </c>
      <c r="H79">
        <f>PPCL_Spot!P79</f>
        <v>8.89</v>
      </c>
      <c r="I79">
        <f>Bawana_NG!P79</f>
        <v>92.99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1067.0823418688369</v>
      </c>
      <c r="P79" s="77">
        <v>110.13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31.01</v>
      </c>
      <c r="U79" s="78">
        <f>SUMPRODUCT(LTA!F79:AJ79,LTA!F$102:AJ$102,LTA!F$103:AJ$103)</f>
        <v>55.6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699.06999999999994</v>
      </c>
      <c r="AB79" s="117">
        <f>-STOA!N79</f>
        <v>0</v>
      </c>
      <c r="AC79">
        <f t="shared" si="3"/>
        <v>19.206780257563395</v>
      </c>
      <c r="AD79">
        <f t="shared" si="4"/>
        <v>2091.0622727838413</v>
      </c>
      <c r="AE79">
        <f>'IDT-1'!B79</f>
        <v>0</v>
      </c>
      <c r="AF79" s="26"/>
      <c r="AG79">
        <f t="shared" si="5"/>
        <v>2091.0622727838413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9.1442394919866956</v>
      </c>
      <c r="F80">
        <f>GT_Spot!P80</f>
        <v>0</v>
      </c>
      <c r="G80">
        <f>PPCL_NG!P80</f>
        <v>33.950000000000003</v>
      </c>
      <c r="H80">
        <f>PPCL_Spot!P80</f>
        <v>8.93</v>
      </c>
      <c r="I80">
        <f>Bawana_NG!P80</f>
        <v>92.99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1076.2781656544369</v>
      </c>
      <c r="P80" s="77">
        <v>110.13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38.25</v>
      </c>
      <c r="U80" s="78">
        <f>SUMPRODUCT(LTA!F80:AJ80,LTA!F$102:AJ$102,LTA!F$103:AJ$103)</f>
        <v>84.81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697.67</v>
      </c>
      <c r="AB80" s="117">
        <f>-STOA!N80</f>
        <v>0</v>
      </c>
      <c r="AC80">
        <f t="shared" si="3"/>
        <v>19.35659734383416</v>
      </c>
      <c r="AD80">
        <f t="shared" si="4"/>
        <v>2156.1501996525085</v>
      </c>
      <c r="AE80">
        <f>'IDT-1'!B80</f>
        <v>0</v>
      </c>
      <c r="AF80" s="26"/>
      <c r="AG80">
        <f t="shared" si="5"/>
        <v>2156.1501996525085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9.1442394919866956</v>
      </c>
      <c r="F81">
        <f>GT_Spot!P81</f>
        <v>0</v>
      </c>
      <c r="G81">
        <f>PPCL_NG!P81</f>
        <v>33.950000000000003</v>
      </c>
      <c r="H81">
        <f>PPCL_Spot!P81</f>
        <v>8.93</v>
      </c>
      <c r="I81">
        <f>Bawana_NG!P81</f>
        <v>92.99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1076.2781656544369</v>
      </c>
      <c r="P81" s="77">
        <v>110.13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36.76</v>
      </c>
      <c r="U81" s="78">
        <f>SUMPRODUCT(LTA!F81:AJ81,LTA!F$102:AJ$102,LTA!F$103:AJ$103)</f>
        <v>83.78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697.67</v>
      </c>
      <c r="AB81" s="117">
        <f>-STOA!N81</f>
        <v>0</v>
      </c>
      <c r="AC81">
        <f t="shared" si="3"/>
        <v>19.423202619056113</v>
      </c>
      <c r="AD81">
        <f t="shared" si="4"/>
        <v>2143.5635943772863</v>
      </c>
      <c r="AE81">
        <f>'IDT-1'!B81</f>
        <v>34</v>
      </c>
      <c r="AF81" s="26"/>
      <c r="AG81">
        <f t="shared" si="5"/>
        <v>2177.5635943772863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9.1442394919866956</v>
      </c>
      <c r="F82">
        <f>GT_Spot!P82</f>
        <v>0</v>
      </c>
      <c r="G82">
        <f>PPCL_NG!P82</f>
        <v>33.950000000000003</v>
      </c>
      <c r="H82">
        <f>PPCL_Spot!P82</f>
        <v>8.93</v>
      </c>
      <c r="I82">
        <f>Bawana_NG!P82</f>
        <v>92.99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1076.2781656544369</v>
      </c>
      <c r="P82" s="77">
        <v>110.13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38.32</v>
      </c>
      <c r="U82" s="78">
        <f>SUMPRODUCT(LTA!F82:AJ82,LTA!F$102:AJ$102,LTA!F$103:AJ$103)</f>
        <v>82.3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697.67</v>
      </c>
      <c r="AB82" s="117">
        <f>-STOA!N82</f>
        <v>0</v>
      </c>
      <c r="AC82">
        <f t="shared" si="3"/>
        <v>19.787909847466118</v>
      </c>
      <c r="AD82">
        <f t="shared" si="4"/>
        <v>2102.2788871488765</v>
      </c>
      <c r="AE82">
        <f>'IDT-1'!B82</f>
        <v>70</v>
      </c>
      <c r="AF82" s="26"/>
      <c r="AG82">
        <f t="shared" si="5"/>
        <v>2172.2788871488765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9.1442394919866956</v>
      </c>
      <c r="F83">
        <f>GT_Spot!P83</f>
        <v>0</v>
      </c>
      <c r="G83">
        <f>PPCL_NG!P83</f>
        <v>33.950000000000003</v>
      </c>
      <c r="H83">
        <f>PPCL_Spot!P83</f>
        <v>8.93</v>
      </c>
      <c r="I83">
        <f>Bawana_NG!P83</f>
        <v>92.99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1077.6886974952047</v>
      </c>
      <c r="P83" s="77">
        <v>110.13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38.31</v>
      </c>
      <c r="U83" s="78">
        <f>SUMPRODUCT(LTA!F83:AJ83,LTA!F$102:AJ$102,LTA!F$103:AJ$103)</f>
        <v>80.45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738.18999999999994</v>
      </c>
      <c r="AB83" s="117">
        <f>-STOA!N83</f>
        <v>0</v>
      </c>
      <c r="AC83">
        <f t="shared" si="3"/>
        <v>20.708730689085378</v>
      </c>
      <c r="AD83">
        <f t="shared" si="4"/>
        <v>2077.4285981480252</v>
      </c>
      <c r="AE83">
        <f>'IDT-1'!B83</f>
        <v>49</v>
      </c>
      <c r="AF83" s="26"/>
      <c r="AG83">
        <f t="shared" si="5"/>
        <v>2126.4285981480252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9.1442394919866956</v>
      </c>
      <c r="F84">
        <f>GT_Spot!P84</f>
        <v>0</v>
      </c>
      <c r="G84">
        <f>PPCL_NG!P84</f>
        <v>33.950000000000003</v>
      </c>
      <c r="H84">
        <f>PPCL_Spot!P84</f>
        <v>8.93</v>
      </c>
      <c r="I84">
        <f>Bawana_NG!P84</f>
        <v>92.99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1077.6886974952047</v>
      </c>
      <c r="P84" s="77">
        <v>110.13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38.25</v>
      </c>
      <c r="U84" s="78">
        <f>SUMPRODUCT(LTA!F84:AJ84,LTA!F$102:AJ$102,LTA!F$103:AJ$103)</f>
        <v>78.03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738.18999999999994</v>
      </c>
      <c r="AB84" s="117">
        <f>-STOA!N84</f>
        <v>0</v>
      </c>
      <c r="AC84">
        <f t="shared" si="3"/>
        <v>20.535978521208058</v>
      </c>
      <c r="AD84">
        <f t="shared" si="4"/>
        <v>2092.1213503159024</v>
      </c>
      <c r="AE84">
        <f>'IDT-1'!B84</f>
        <v>74</v>
      </c>
      <c r="AF84" s="26"/>
      <c r="AG84">
        <f t="shared" si="5"/>
        <v>2166.1213503159024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9.1442394919866956</v>
      </c>
      <c r="F85">
        <f>GT_Spot!P85</f>
        <v>0</v>
      </c>
      <c r="G85">
        <f>PPCL_NG!P85</f>
        <v>33.950000000000003</v>
      </c>
      <c r="H85">
        <f>PPCL_Spot!P85</f>
        <v>8.89</v>
      </c>
      <c r="I85">
        <f>Bawana_NG!P85</f>
        <v>92.99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1073.178056935184</v>
      </c>
      <c r="P85" s="77">
        <v>110.13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37.590000000000003</v>
      </c>
      <c r="U85" s="78">
        <f>SUMPRODUCT(LTA!F85:AJ85,LTA!F$102:AJ$102,LTA!F$103:AJ$103)</f>
        <v>74.839999999999989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738.18999999999994</v>
      </c>
      <c r="AB85" s="117">
        <f>-STOA!N85</f>
        <v>0</v>
      </c>
      <c r="AC85">
        <f t="shared" si="3"/>
        <v>20.195709058614018</v>
      </c>
      <c r="AD85">
        <f t="shared" si="4"/>
        <v>2114.0609792184759</v>
      </c>
      <c r="AE85">
        <f>'IDT-1'!B85</f>
        <v>104</v>
      </c>
      <c r="AF85" s="26"/>
      <c r="AG85">
        <f t="shared" si="5"/>
        <v>2218.0609792184759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9.1442394919866956</v>
      </c>
      <c r="F86">
        <f>GT_Spot!P86</f>
        <v>0</v>
      </c>
      <c r="G86">
        <f>PPCL_NG!P86</f>
        <v>33.950000000000003</v>
      </c>
      <c r="H86">
        <f>PPCL_Spot!P86</f>
        <v>8.93</v>
      </c>
      <c r="I86">
        <f>Bawana_NG!P86</f>
        <v>92.99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1060.1957177831841</v>
      </c>
      <c r="P86" s="77">
        <v>110.13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37.36</v>
      </c>
      <c r="U86" s="78">
        <f>SUMPRODUCT(LTA!F86:AJ86,LTA!F$102:AJ$102,LTA!F$103:AJ$103)</f>
        <v>71.919999999999987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738.18999999999994</v>
      </c>
      <c r="AB86" s="117">
        <f>-STOA!N86</f>
        <v>0</v>
      </c>
      <c r="AC86">
        <f t="shared" si="3"/>
        <v>20.133999621776177</v>
      </c>
      <c r="AD86">
        <f t="shared" si="4"/>
        <v>2089.030349503314</v>
      </c>
      <c r="AE86">
        <f>'IDT-1'!B86</f>
        <v>153</v>
      </c>
      <c r="AF86" s="26"/>
      <c r="AG86">
        <f t="shared" si="5"/>
        <v>2242.030349503314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10.155562078074553</v>
      </c>
      <c r="F87">
        <f>GT_Spot!P87</f>
        <v>0</v>
      </c>
      <c r="G87">
        <f>PPCL_NG!P87</f>
        <v>33.950000000000003</v>
      </c>
      <c r="H87">
        <f>PPCL_Spot!P87</f>
        <v>8.93</v>
      </c>
      <c r="I87">
        <f>Bawana_NG!P87</f>
        <v>92.99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1052.0335136865303</v>
      </c>
      <c r="P87" s="77">
        <v>110.13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34.31</v>
      </c>
      <c r="U87" s="78">
        <f>SUMPRODUCT(LTA!F87:AJ87,LTA!F$102:AJ$102,LTA!F$103:AJ$103)</f>
        <v>69.36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738.18999999999994</v>
      </c>
      <c r="AB87" s="117">
        <f>-STOA!N87</f>
        <v>0</v>
      </c>
      <c r="AC87">
        <f t="shared" si="3"/>
        <v>20.288047690149053</v>
      </c>
      <c r="AD87">
        <f t="shared" si="4"/>
        <v>2046.1154199243747</v>
      </c>
      <c r="AE87">
        <f>'IDT-1'!B87</f>
        <v>210</v>
      </c>
      <c r="AF87" s="26"/>
      <c r="AG87">
        <f t="shared" si="5"/>
        <v>2256.1154199243747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10.155562078074553</v>
      </c>
      <c r="F88">
        <f>GT_Spot!P88</f>
        <v>0</v>
      </c>
      <c r="G88">
        <f>PPCL_NG!P88</f>
        <v>33.950000000000003</v>
      </c>
      <c r="H88">
        <f>PPCL_Spot!P88</f>
        <v>8.93</v>
      </c>
      <c r="I88">
        <f>Bawana_NG!P88</f>
        <v>92.99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1052.0335136865303</v>
      </c>
      <c r="P88" s="77">
        <v>110.13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34.120000000000005</v>
      </c>
      <c r="U88" s="78">
        <f>SUMPRODUCT(LTA!F88:AJ88,LTA!F$102:AJ$102,LTA!F$103:AJ$103)</f>
        <v>83.37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738.18999999999994</v>
      </c>
      <c r="AB88" s="117">
        <f>-STOA!N88</f>
        <v>0</v>
      </c>
      <c r="AC88">
        <f t="shared" si="3"/>
        <v>20.383029307582472</v>
      </c>
      <c r="AD88">
        <f t="shared" si="4"/>
        <v>2062.8404383069415</v>
      </c>
      <c r="AE88">
        <f>'IDT-1'!B88</f>
        <v>238</v>
      </c>
      <c r="AF88" s="26"/>
      <c r="AG88">
        <f t="shared" si="5"/>
        <v>2300.8404383069415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8.93</v>
      </c>
      <c r="I89">
        <f>Bawana_NG!P89</f>
        <v>92.99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1052.0335136865303</v>
      </c>
      <c r="P89" s="77">
        <v>119.45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34.21</v>
      </c>
      <c r="U89" s="78">
        <f>SUMPRODUCT(LTA!F89:AJ89,LTA!F$102:AJ$102,LTA!F$103:AJ$103)</f>
        <v>85.69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738.18999999999994</v>
      </c>
      <c r="AB89" s="117">
        <f>-STOA!N89</f>
        <v>0</v>
      </c>
      <c r="AC89">
        <f t="shared" si="3"/>
        <v>21.338014899462458</v>
      </c>
      <c r="AD89">
        <f t="shared" si="4"/>
        <v>1983.5808768418597</v>
      </c>
      <c r="AE89">
        <f>'IDT-1'!B89</f>
        <v>268</v>
      </c>
      <c r="AF89" s="26"/>
      <c r="AG89">
        <f t="shared" si="5"/>
        <v>2251.5808768418597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-209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8.93</v>
      </c>
      <c r="I90">
        <f>Bawana_NG!P90</f>
        <v>92.99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1052.0335136865303</v>
      </c>
      <c r="P90" s="77">
        <v>119.45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33.519999999999996</v>
      </c>
      <c r="U90" s="78">
        <f>SUMPRODUCT(LTA!F90:AJ90,LTA!F$102:AJ$102,LTA!F$103:AJ$103)</f>
        <v>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6.05</v>
      </c>
      <c r="Z90" s="75">
        <f>IEX!N90</f>
        <v>0</v>
      </c>
      <c r="AA90" s="117">
        <f>STOA!H90</f>
        <v>738.18999999999994</v>
      </c>
      <c r="AB90" s="117">
        <f>-STOA!N90</f>
        <v>0</v>
      </c>
      <c r="AC90">
        <f t="shared" si="3"/>
        <v>21.16580145636318</v>
      </c>
      <c r="AD90">
        <f t="shared" si="4"/>
        <v>2018.4230902849586</v>
      </c>
      <c r="AE90">
        <f>'IDT-1'!B90</f>
        <v>293.34800000000001</v>
      </c>
      <c r="AF90" s="26"/>
      <c r="AG90">
        <f t="shared" si="5"/>
        <v>2311.7710902849585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-182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8.89</v>
      </c>
      <c r="I91">
        <f>Bawana_NG!P91</f>
        <v>94.566078374455728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1060.1949085798722</v>
      </c>
      <c r="P91" s="77">
        <v>119.45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33.18</v>
      </c>
      <c r="U91" s="78">
        <f>SUMPRODUCT(LTA!F91:AJ91,LTA!F$102:AJ$102,LTA!F$103:AJ$103)</f>
        <v>86.72999999999999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900.12</v>
      </c>
      <c r="AB91" s="117">
        <f>-STOA!N91</f>
        <v>0</v>
      </c>
      <c r="AC91">
        <f t="shared" si="3"/>
        <v>23.363356060506401</v>
      </c>
      <c r="AD91">
        <f t="shared" si="4"/>
        <v>2095.1930089486132</v>
      </c>
      <c r="AE91">
        <f>'IDT-1'!B91</f>
        <v>159</v>
      </c>
      <c r="AF91" s="26"/>
      <c r="AG91">
        <f t="shared" si="5"/>
        <v>2254.1930089486132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-267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8.93</v>
      </c>
      <c r="I92">
        <f>Bawana_NG!P92</f>
        <v>94.566078374455728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1061.065836909472</v>
      </c>
      <c r="P92" s="77">
        <v>119.45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38.049999999999997</v>
      </c>
      <c r="U92" s="78">
        <f>SUMPRODUCT(LTA!F92:AJ92,LTA!F$102:AJ$102,LTA!F$103:AJ$103)</f>
        <v>88.97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900.12</v>
      </c>
      <c r="AB92" s="117">
        <f>-STOA!N92</f>
        <v>0</v>
      </c>
      <c r="AC92">
        <f t="shared" si="3"/>
        <v>23.220865169274195</v>
      </c>
      <c r="AD92">
        <f t="shared" si="4"/>
        <v>2127.3564281694453</v>
      </c>
      <c r="AE92">
        <f>'IDT-1'!B92</f>
        <v>182</v>
      </c>
      <c r="AF92" s="26"/>
      <c r="AG92">
        <f t="shared" si="5"/>
        <v>2309.3564281694453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-243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8.93</v>
      </c>
      <c r="I93">
        <f>Bawana_NG!P93</f>
        <v>94.566078374455728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925.6241509887044</v>
      </c>
      <c r="P93" s="77">
        <v>119.45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41.510000000000005</v>
      </c>
      <c r="U93" s="78">
        <f>SUMPRODUCT(LTA!F93:AJ93,LTA!F$102:AJ$102,LTA!F$103:AJ$103)</f>
        <v>94.509999999999991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900.12</v>
      </c>
      <c r="AB93" s="117">
        <f>-STOA!N93</f>
        <v>0</v>
      </c>
      <c r="AC93">
        <f t="shared" si="3"/>
        <v>20.873004225019702</v>
      </c>
      <c r="AD93">
        <f t="shared" si="4"/>
        <v>2148.1626031929322</v>
      </c>
      <c r="AE93">
        <f>'IDT-1'!B93</f>
        <v>204.05099999999999</v>
      </c>
      <c r="AF93" s="26"/>
      <c r="AG93">
        <f t="shared" si="5"/>
        <v>2352.2136031929322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-101</v>
      </c>
      <c r="AM93" s="75">
        <f>RTM_PXI!H93</f>
        <v>0</v>
      </c>
      <c r="AN93" s="75">
        <f>RTM_PXI!N93</f>
        <v>0</v>
      </c>
      <c r="AO93" s="192">
        <f>GDAM_IEX!H93</f>
        <v>2.9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8.93</v>
      </c>
      <c r="I94">
        <f>Bawana_NG!P94</f>
        <v>94.566078374455728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925.6241509887044</v>
      </c>
      <c r="P94" s="77">
        <v>119.45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40.909999999999997</v>
      </c>
      <c r="U94" s="78">
        <f>SUMPRODUCT(LTA!F94:AJ94,LTA!F$102:AJ$102,LTA!F$103:AJ$103)</f>
        <v>99.89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30.96</v>
      </c>
      <c r="Z94" s="75">
        <f>IEX!N94</f>
        <v>0</v>
      </c>
      <c r="AA94" s="117">
        <f>STOA!H94</f>
        <v>900.12</v>
      </c>
      <c r="AB94" s="117">
        <f>-STOA!N94</f>
        <v>0</v>
      </c>
      <c r="AC94">
        <f t="shared" si="3"/>
        <v>20.997820399353841</v>
      </c>
      <c r="AD94">
        <f t="shared" si="4"/>
        <v>2222.4877870185983</v>
      </c>
      <c r="AE94">
        <f>'IDT-1'!B94</f>
        <v>185.02099999999999</v>
      </c>
      <c r="AF94" s="26"/>
      <c r="AG94">
        <f t="shared" si="5"/>
        <v>2407.5087870185985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-71</v>
      </c>
      <c r="AM94" s="75">
        <f>RTM_PXI!H94</f>
        <v>0</v>
      </c>
      <c r="AN94" s="75">
        <f>RTM_PXI!N94</f>
        <v>0</v>
      </c>
      <c r="AO94" s="192">
        <f>GDAM_IEX!H94</f>
        <v>11.61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8.93</v>
      </c>
      <c r="I95">
        <f>Bawana_NG!P95</f>
        <v>94.566078374455728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917.4578325527599</v>
      </c>
      <c r="P95" s="77">
        <v>119.45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40.58</v>
      </c>
      <c r="U95" s="78">
        <f>SUMPRODUCT(LTA!F95:AJ95,LTA!F$102:AJ$102,LTA!F$103:AJ$103)</f>
        <v>99.330000000000013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0.77</v>
      </c>
      <c r="Z95" s="75">
        <f>IEX!N95</f>
        <v>0</v>
      </c>
      <c r="AA95" s="117">
        <f>STOA!H95</f>
        <v>900.06999999999994</v>
      </c>
      <c r="AB95" s="117">
        <f>-STOA!N95</f>
        <v>0</v>
      </c>
      <c r="AC95">
        <f t="shared" si="3"/>
        <v>21.018396287028747</v>
      </c>
      <c r="AD95">
        <f t="shared" si="4"/>
        <v>2232.8408926949783</v>
      </c>
      <c r="AE95">
        <f>'IDT-1'!B95</f>
        <v>176.22499999999999</v>
      </c>
      <c r="AF95" s="26"/>
      <c r="AG95">
        <f t="shared" si="5"/>
        <v>2409.0658926949782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-67</v>
      </c>
      <c r="AM95" s="75">
        <f>RTM_PXI!H95</f>
        <v>0</v>
      </c>
      <c r="AN95" s="75">
        <f>RTM_PXI!N95</f>
        <v>0</v>
      </c>
      <c r="AO95" s="192">
        <f>GDAM_IEX!H95</f>
        <v>57.28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8.93</v>
      </c>
      <c r="I96">
        <f>Bawana_NG!P96</f>
        <v>94.566078374455728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917.46194689205061</v>
      </c>
      <c r="P96" s="77">
        <v>119.45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40.43</v>
      </c>
      <c r="U96" s="78">
        <f>SUMPRODUCT(LTA!F96:AJ96,LTA!F$102:AJ$102,LTA!F$103:AJ$103)</f>
        <v>98.830000000000013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14.9</v>
      </c>
      <c r="Z96" s="75">
        <f>IEX!N96</f>
        <v>0</v>
      </c>
      <c r="AA96" s="117">
        <f>STOA!H96</f>
        <v>900.06999999999994</v>
      </c>
      <c r="AB96" s="117">
        <f>-STOA!N96</f>
        <v>0</v>
      </c>
      <c r="AC96">
        <f t="shared" si="3"/>
        <v>20.920537003303291</v>
      </c>
      <c r="AD96">
        <f t="shared" si="4"/>
        <v>2213.7828663179948</v>
      </c>
      <c r="AE96">
        <f>'IDT-1'!B96</f>
        <v>182.34299999999999</v>
      </c>
      <c r="AF96" s="26"/>
      <c r="AG96">
        <f t="shared" si="5"/>
        <v>2396.1258663179947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-71</v>
      </c>
      <c r="AM96" s="75">
        <f>RTM_PXI!H96</f>
        <v>0</v>
      </c>
      <c r="AN96" s="75">
        <f>RTM_PXI!N96</f>
        <v>0</v>
      </c>
      <c r="AO96" s="192">
        <f>GDAM_IEX!H96</f>
        <v>28.64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8.89</v>
      </c>
      <c r="I97">
        <f>Bawana_NG!P97</f>
        <v>94.566078374455728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917.46103033448207</v>
      </c>
      <c r="P97" s="77">
        <v>119.45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40.44</v>
      </c>
      <c r="U97" s="78">
        <f>SUMPRODUCT(LTA!F97:AJ97,LTA!F$102:AJ$102,LTA!F$103:AJ$103)</f>
        <v>99.7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900.06999999999994</v>
      </c>
      <c r="AB97" s="117">
        <f>-STOA!N97</f>
        <v>0</v>
      </c>
      <c r="AC97">
        <f t="shared" si="3"/>
        <v>21.24357011919475</v>
      </c>
      <c r="AD97">
        <f t="shared" si="4"/>
        <v>2105.5289166445345</v>
      </c>
      <c r="AE97">
        <f>'IDT-1'!B97</f>
        <v>208.233</v>
      </c>
      <c r="AF97" s="26"/>
      <c r="AG97">
        <f t="shared" si="5"/>
        <v>2313.7619166445347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-143</v>
      </c>
      <c r="AM97" s="75">
        <f>RTM_PXI!H97</f>
        <v>0</v>
      </c>
      <c r="AN97" s="75">
        <f>RTM_PXI!N97</f>
        <v>0</v>
      </c>
      <c r="AO97" s="192">
        <f>GDAM_IEX!H97</f>
        <v>6.77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8.93</v>
      </c>
      <c r="I98">
        <f>Bawana_NG!P98</f>
        <v>94.566078374455728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917.46103033448207</v>
      </c>
      <c r="P98" s="77">
        <v>119.45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40.380000000000003</v>
      </c>
      <c r="U98" s="78">
        <f>SUMPRODUCT(LTA!F98:AJ98,LTA!F$102:AJ$102,LTA!F$103:AJ$103)</f>
        <v>100.92999999999999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900.06999999999994</v>
      </c>
      <c r="AB98" s="117">
        <f>-STOA!N98</f>
        <v>0</v>
      </c>
      <c r="AC98">
        <f t="shared" si="3"/>
        <v>20.9105420384845</v>
      </c>
      <c r="AD98">
        <f t="shared" si="4"/>
        <v>2132.301944725245</v>
      </c>
      <c r="AE98">
        <f>'IDT-1'!B98</f>
        <v>205</v>
      </c>
      <c r="AF98" s="26"/>
      <c r="AG98">
        <f t="shared" si="5"/>
        <v>2337.301944725245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-111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0.29017242266950916</v>
      </c>
      <c r="F99">
        <f t="shared" si="6"/>
        <v>0</v>
      </c>
      <c r="G99">
        <f t="shared" si="6"/>
        <v>0.81479999999999886</v>
      </c>
      <c r="H99">
        <f t="shared" si="6"/>
        <v>0.21692609176654962</v>
      </c>
      <c r="I99">
        <f t="shared" si="6"/>
        <v>2.0519432179824402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21.084137180172316</v>
      </c>
      <c r="P99" s="77">
        <f t="shared" si="6"/>
        <v>2.0129122970286573</v>
      </c>
      <c r="Q99" s="77">
        <f t="shared" si="6"/>
        <v>0.62599984118814811</v>
      </c>
      <c r="R99" s="80">
        <f t="shared" si="6"/>
        <v>0.48218505945347889</v>
      </c>
      <c r="S99" s="80">
        <f t="shared" si="6"/>
        <v>0</v>
      </c>
      <c r="T99" s="78">
        <f t="shared" si="6"/>
        <v>2.0591050000000002</v>
      </c>
      <c r="U99" s="78">
        <f t="shared" si="6"/>
        <v>2.017455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0.14983250000000001</v>
      </c>
      <c r="Z99" s="75">
        <f t="shared" si="6"/>
        <v>0</v>
      </c>
      <c r="AA99" s="117">
        <f t="shared" si="6"/>
        <v>15.524507500000007</v>
      </c>
      <c r="AB99" s="117">
        <f t="shared" si="6"/>
        <v>0</v>
      </c>
      <c r="AC99">
        <f t="shared" si="6"/>
        <v>0.43555065595754572</v>
      </c>
      <c r="AD99">
        <f t="shared" si="6"/>
        <v>46.196692954303536</v>
      </c>
      <c r="AE99">
        <f t="shared" si="6"/>
        <v>0.88936025000000007</v>
      </c>
      <c r="AG99">
        <f t="shared" si="6"/>
        <v>47.086053204303532</v>
      </c>
      <c r="AI99">
        <f t="shared" si="6"/>
        <v>0</v>
      </c>
      <c r="AJ99">
        <f t="shared" si="6"/>
        <v>0</v>
      </c>
      <c r="AK99">
        <f t="shared" si="6"/>
        <v>0.70021749999999994</v>
      </c>
      <c r="AL99">
        <f t="shared" si="6"/>
        <v>-1.42475</v>
      </c>
      <c r="AM99">
        <f t="shared" si="6"/>
        <v>0</v>
      </c>
      <c r="AN99">
        <f t="shared" si="6"/>
        <v>0</v>
      </c>
      <c r="AO99">
        <f t="shared" si="6"/>
        <v>2.6800000000000001E-2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44790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666.51096417396445</v>
      </c>
      <c r="P3" s="77">
        <v>68.38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14.82</v>
      </c>
      <c r="U3" s="78">
        <f>SUMPRODUCT(LTA!F3:AJ3,LTA!F$102:AJ$102,LTA!F$104:AJ$104)</f>
        <v>100.69999999999999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275.58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10.808896045825991</v>
      </c>
      <c r="AD3">
        <f>SUM(B3:AB3,AI3:AR3)-AC3</f>
        <v>1217.4747455253091</v>
      </c>
      <c r="AE3">
        <f>'IDT-1'!C3</f>
        <v>0</v>
      </c>
      <c r="AF3" s="26"/>
      <c r="AG3">
        <f>SUM(AD3:AF3)</f>
        <v>1217.4747455253091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643.86877023336774</v>
      </c>
      <c r="P4" s="77">
        <v>68.38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14.74</v>
      </c>
      <c r="U4" s="78">
        <f>SUMPRODUCT(LTA!F4:AJ4,LTA!F$102:AJ$102,LTA!F$104:AJ$104)</f>
        <v>100.47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275.58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10.606916739148739</v>
      </c>
      <c r="AD4">
        <f t="shared" ref="AD4:AD67" si="1">SUM(B4:AB4,AI4:AR4)-AC4</f>
        <v>1194.7245308913896</v>
      </c>
      <c r="AE4">
        <f>'IDT-1'!C4</f>
        <v>0</v>
      </c>
      <c r="AF4" s="26"/>
      <c r="AG4">
        <f t="shared" ref="AG4:AG67" si="2">SUM(AD4:AF4)</f>
        <v>1194.7245308913896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642.35404069518074</v>
      </c>
      <c r="P5" s="77">
        <v>68.38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20.149999999999999</v>
      </c>
      <c r="U5" s="78">
        <f>SUMPRODUCT(LTA!F5:AJ5,LTA!F$102:AJ$102,LTA!F$104:AJ$104)</f>
        <v>100.39999999999999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275.58</v>
      </c>
      <c r="AB5" s="117">
        <f>-STOA!O5</f>
        <v>0</v>
      </c>
      <c r="AC5">
        <f t="shared" si="0"/>
        <v>10.640579119212694</v>
      </c>
      <c r="AD5">
        <f t="shared" si="1"/>
        <v>1198.5161389731388</v>
      </c>
      <c r="AE5">
        <f>'IDT-1'!C5</f>
        <v>0</v>
      </c>
      <c r="AF5" s="26"/>
      <c r="AG5">
        <f t="shared" si="2"/>
        <v>1198.5161389731388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40.371903257743625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642.35493108543221</v>
      </c>
      <c r="P6" s="77">
        <v>68.38</v>
      </c>
      <c r="Q6" s="77">
        <v>20.443217377616872</v>
      </c>
      <c r="R6" s="80">
        <v>0</v>
      </c>
      <c r="S6" s="80">
        <v>0</v>
      </c>
      <c r="T6" s="78">
        <f>SUMPRODUCT(LTA!F6:AJ6,LTA!F$101:AJ$101,LTA!F$104:AJ$104)</f>
        <v>19.989999999999998</v>
      </c>
      <c r="U6" s="78">
        <f>SUMPRODUCT(LTA!F6:AJ6,LTA!F$102:AJ$102,LTA!F$104:AJ$104)</f>
        <v>100.34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275.58</v>
      </c>
      <c r="AB6" s="117">
        <f>-STOA!O6</f>
        <v>0</v>
      </c>
      <c r="AC6">
        <f t="shared" si="0"/>
        <v>10.998540045223978</v>
      </c>
      <c r="AD6">
        <f t="shared" si="1"/>
        <v>1138.3916496268455</v>
      </c>
      <c r="AE6">
        <f>'IDT-1'!C6</f>
        <v>0</v>
      </c>
      <c r="AF6" s="26"/>
      <c r="AG6">
        <f t="shared" si="2"/>
        <v>1138.3916496268455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40.371903257743625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624.34740017580577</v>
      </c>
      <c r="P7" s="77">
        <v>65.819999999999993</v>
      </c>
      <c r="Q7" s="77">
        <v>20.823277191877853</v>
      </c>
      <c r="R7" s="80">
        <v>0</v>
      </c>
      <c r="S7" s="80">
        <v>0</v>
      </c>
      <c r="T7" s="78">
        <f>SUMPRODUCT(LTA!F7:AJ7,LTA!F$101:AJ$101,LTA!F$104:AJ$104)</f>
        <v>19.59</v>
      </c>
      <c r="U7" s="78">
        <f>SUMPRODUCT(LTA!F7:AJ7,LTA!F$102:AJ$102,LTA!F$104:AJ$104)</f>
        <v>100.14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275.58</v>
      </c>
      <c r="AB7" s="117">
        <f>-STOA!O7</f>
        <v>0</v>
      </c>
      <c r="AC7">
        <f t="shared" si="0"/>
        <v>11.262420675694527</v>
      </c>
      <c r="AD7">
        <f t="shared" si="1"/>
        <v>1067.6702979010095</v>
      </c>
      <c r="AE7">
        <f>'IDT-1'!C7</f>
        <v>0</v>
      </c>
      <c r="AF7" s="26"/>
      <c r="AG7">
        <f t="shared" si="2"/>
        <v>1067.6702979010095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40.371903257743625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624.34577963435777</v>
      </c>
      <c r="P8" s="77">
        <v>65.819999999999993</v>
      </c>
      <c r="Q8" s="77">
        <v>20.823277191877853</v>
      </c>
      <c r="R8" s="80">
        <v>0</v>
      </c>
      <c r="S8" s="80">
        <v>0</v>
      </c>
      <c r="T8" s="78">
        <f>SUMPRODUCT(LTA!F8:AJ8,LTA!F$101:AJ$101,LTA!F$104:AJ$104)</f>
        <v>19.22</v>
      </c>
      <c r="U8" s="78">
        <f>SUMPRODUCT(LTA!F8:AJ8,LTA!F$102:AJ$102,LTA!F$104:AJ$104)</f>
        <v>99.82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</v>
      </c>
      <c r="AA8" s="117">
        <f>STOA!I8</f>
        <v>275.58</v>
      </c>
      <c r="AB8" s="117">
        <f>-STOA!O8</f>
        <v>0</v>
      </c>
      <c r="AC8">
        <f t="shared" si="0"/>
        <v>11.389506327762714</v>
      </c>
      <c r="AD8">
        <f t="shared" si="1"/>
        <v>1051.8515917074931</v>
      </c>
      <c r="AE8">
        <f>'IDT-1'!C8</f>
        <v>0</v>
      </c>
      <c r="AF8" s="26"/>
      <c r="AG8">
        <f t="shared" si="2"/>
        <v>1051.8515917074931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41.451911459534244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623.80945988320605</v>
      </c>
      <c r="P9" s="77">
        <v>65.819999999999993</v>
      </c>
      <c r="Q9" s="77">
        <v>20.443217377616872</v>
      </c>
      <c r="R9" s="80">
        <v>0</v>
      </c>
      <c r="S9" s="80">
        <v>0</v>
      </c>
      <c r="T9" s="78">
        <f>SUMPRODUCT(LTA!F9:AJ9,LTA!F$101:AJ$101,LTA!F$104:AJ$104)</f>
        <v>18.88</v>
      </c>
      <c r="U9" s="78">
        <f>SUMPRODUCT(LTA!F9:AJ9,LTA!F$102:AJ$102,LTA!F$104:AJ$104)</f>
        <v>103.61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-27</v>
      </c>
      <c r="AA9" s="117">
        <f>STOA!I9</f>
        <v>275.58</v>
      </c>
      <c r="AB9" s="117">
        <f>-STOA!O9</f>
        <v>0</v>
      </c>
      <c r="AC9">
        <f t="shared" si="0"/>
        <v>12.016140803749927</v>
      </c>
      <c r="AD9">
        <f t="shared" si="1"/>
        <v>987.83858586788392</v>
      </c>
      <c r="AE9">
        <f>'IDT-1'!C9</f>
        <v>0</v>
      </c>
      <c r="AF9" s="26"/>
      <c r="AG9">
        <f t="shared" si="2"/>
        <v>987.83858586788392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41.451911459534244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623.80785969111366</v>
      </c>
      <c r="P10" s="77">
        <v>31.28804278476262</v>
      </c>
      <c r="Q10" s="77">
        <v>9.68</v>
      </c>
      <c r="R10" s="80">
        <v>0</v>
      </c>
      <c r="S10" s="80">
        <v>0</v>
      </c>
      <c r="T10" s="78">
        <f>SUMPRODUCT(LTA!F10:AJ10,LTA!F$101:AJ$101,LTA!F$104:AJ$104)</f>
        <v>18.350000000000001</v>
      </c>
      <c r="U10" s="78">
        <f>SUMPRODUCT(LTA!F10:AJ10,LTA!F$102:AJ$102,LTA!F$104:AJ$104)</f>
        <v>74.2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275.58</v>
      </c>
      <c r="AB10" s="117">
        <f>-STOA!O10</f>
        <v>0</v>
      </c>
      <c r="AC10">
        <f t="shared" si="0"/>
        <v>10.324194393067739</v>
      </c>
      <c r="AD10">
        <f t="shared" si="1"/>
        <v>1030.2937574936195</v>
      </c>
      <c r="AE10">
        <f>'IDT-1'!C10</f>
        <v>0</v>
      </c>
      <c r="AF10" s="26"/>
      <c r="AG10">
        <f t="shared" si="2"/>
        <v>1030.2937574936195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-66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41.451911459534244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601.74729771324064</v>
      </c>
      <c r="P11" s="77">
        <v>33.86</v>
      </c>
      <c r="Q11" s="77">
        <v>9.6699999999999982</v>
      </c>
      <c r="R11" s="80">
        <v>0</v>
      </c>
      <c r="S11" s="80">
        <v>0</v>
      </c>
      <c r="T11" s="78">
        <f>SUMPRODUCT(LTA!F11:AJ11,LTA!F$101:AJ$101,LTA!F$104:AJ$104)</f>
        <v>22.19</v>
      </c>
      <c r="U11" s="78">
        <f>SUMPRODUCT(LTA!F11:AJ11,LTA!F$102:AJ$102,LTA!F$104:AJ$104)</f>
        <v>68.599999999999994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275.58</v>
      </c>
      <c r="AB11" s="117">
        <f>-STOA!O11</f>
        <v>0</v>
      </c>
      <c r="AC11">
        <f t="shared" si="0"/>
        <v>10.305803094078257</v>
      </c>
      <c r="AD11">
        <f t="shared" si="1"/>
        <v>990.05354402997352</v>
      </c>
      <c r="AE11">
        <f>'IDT-1'!C11</f>
        <v>0</v>
      </c>
      <c r="AF11" s="26"/>
      <c r="AG11">
        <f t="shared" si="2"/>
        <v>990.05354402997352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41.451911459534244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596.05810024709831</v>
      </c>
      <c r="P12" s="77">
        <v>33.86</v>
      </c>
      <c r="Q12" s="77">
        <v>9.6699999999999982</v>
      </c>
      <c r="R12" s="80">
        <v>0</v>
      </c>
      <c r="S12" s="80">
        <v>0</v>
      </c>
      <c r="T12" s="78">
        <f>SUMPRODUCT(LTA!F12:AJ12,LTA!F$101:AJ$101,LTA!F$104:AJ$104)</f>
        <v>21.88</v>
      </c>
      <c r="U12" s="78">
        <f>SUMPRODUCT(LTA!F12:AJ12,LTA!F$102:AJ$102,LTA!F$104:AJ$104)</f>
        <v>76.460000000000008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</v>
      </c>
      <c r="AA12" s="117">
        <f>STOA!I12</f>
        <v>275.58</v>
      </c>
      <c r="AB12" s="117">
        <f>-STOA!O12</f>
        <v>0</v>
      </c>
      <c r="AC12">
        <f t="shared" si="0"/>
        <v>10.375446921509377</v>
      </c>
      <c r="AD12">
        <f t="shared" si="1"/>
        <v>985.8447027364</v>
      </c>
      <c r="AE12">
        <f>'IDT-1'!C12</f>
        <v>0</v>
      </c>
      <c r="AF12" s="26"/>
      <c r="AG12">
        <f t="shared" si="2"/>
        <v>985.8447027364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41.451911459534244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595.82818209104414</v>
      </c>
      <c r="P13" s="77">
        <v>33.86</v>
      </c>
      <c r="Q13" s="77">
        <v>9.6699999999999982</v>
      </c>
      <c r="R13" s="80">
        <v>0</v>
      </c>
      <c r="S13" s="80">
        <v>0</v>
      </c>
      <c r="T13" s="78">
        <f>SUMPRODUCT(LTA!F13:AJ13,LTA!F$101:AJ$101,LTA!F$104:AJ$104)</f>
        <v>21.86</v>
      </c>
      <c r="U13" s="78">
        <f>SUMPRODUCT(LTA!F13:AJ13,LTA!F$102:AJ$102,LTA!F$104:AJ$104)</f>
        <v>76.31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-41</v>
      </c>
      <c r="AA13" s="117">
        <f>STOA!I13</f>
        <v>275.58</v>
      </c>
      <c r="AB13" s="117">
        <f>-STOA!O13</f>
        <v>0</v>
      </c>
      <c r="AC13">
        <f t="shared" si="0"/>
        <v>10.457804916958052</v>
      </c>
      <c r="AD13">
        <f t="shared" si="1"/>
        <v>975.03242658489705</v>
      </c>
      <c r="AE13">
        <f>'IDT-1'!C13</f>
        <v>0</v>
      </c>
      <c r="AF13" s="26"/>
      <c r="AG13">
        <f t="shared" si="2"/>
        <v>975.03242658489705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41.451911459534244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595.82897974927891</v>
      </c>
      <c r="P14" s="77">
        <v>33.86</v>
      </c>
      <c r="Q14" s="77">
        <v>9.6699999999999982</v>
      </c>
      <c r="R14" s="80">
        <v>0</v>
      </c>
      <c r="S14" s="80">
        <v>0</v>
      </c>
      <c r="T14" s="78">
        <f>SUMPRODUCT(LTA!F14:AJ14,LTA!F$101:AJ$101,LTA!F$104:AJ$104)</f>
        <v>26.26</v>
      </c>
      <c r="U14" s="78">
        <f>SUMPRODUCT(LTA!F14:AJ14,LTA!F$102:AJ$102,LTA!F$104:AJ$104)</f>
        <v>76.150000000000006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-56</v>
      </c>
      <c r="AA14" s="117">
        <f>STOA!I14</f>
        <v>275.58</v>
      </c>
      <c r="AB14" s="117">
        <f>-STOA!O14</f>
        <v>0</v>
      </c>
      <c r="AC14">
        <f t="shared" si="0"/>
        <v>10.273170748295636</v>
      </c>
      <c r="AD14">
        <f t="shared" si="1"/>
        <v>1004.4578584117943</v>
      </c>
      <c r="AE14">
        <f>'IDT-1'!C14</f>
        <v>0</v>
      </c>
      <c r="AF14" s="26"/>
      <c r="AG14">
        <f t="shared" si="2"/>
        <v>1004.4578584117943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41.451911459534244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595.35523967113647</v>
      </c>
      <c r="P15" s="77">
        <v>33.86</v>
      </c>
      <c r="Q15" s="77">
        <v>9.6699999999999982</v>
      </c>
      <c r="R15" s="80">
        <v>0</v>
      </c>
      <c r="S15" s="80">
        <v>0</v>
      </c>
      <c r="T15" s="78">
        <f>SUMPRODUCT(LTA!F15:AJ15,LTA!F$101:AJ$101,LTA!F$104:AJ$104)</f>
        <v>25.88</v>
      </c>
      <c r="U15" s="78">
        <f>SUMPRODUCT(LTA!F15:AJ15,LTA!F$102:AJ$102,LTA!F$104:AJ$104)</f>
        <v>75.81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-41</v>
      </c>
      <c r="AA15" s="117">
        <f>STOA!I15</f>
        <v>258.26</v>
      </c>
      <c r="AB15" s="117">
        <f>-STOA!O15</f>
        <v>0</v>
      </c>
      <c r="AC15">
        <f t="shared" si="0"/>
        <v>10.687328124550676</v>
      </c>
      <c r="AD15">
        <f t="shared" si="1"/>
        <v>920.52996095739672</v>
      </c>
      <c r="AE15">
        <f>'IDT-1'!C15</f>
        <v>0</v>
      </c>
      <c r="AF15" s="26"/>
      <c r="AG15">
        <f t="shared" si="2"/>
        <v>920.52996095739672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41.451911459534244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596.16754691904407</v>
      </c>
      <c r="P16" s="77">
        <v>33.86</v>
      </c>
      <c r="Q16" s="77">
        <v>9.6699999999999982</v>
      </c>
      <c r="R16" s="80">
        <v>0</v>
      </c>
      <c r="S16" s="80">
        <v>0</v>
      </c>
      <c r="T16" s="78">
        <f>SUMPRODUCT(LTA!F16:AJ16,LTA!F$101:AJ$101,LTA!F$104:AJ$104)</f>
        <v>25.66</v>
      </c>
      <c r="U16" s="78">
        <f>SUMPRODUCT(LTA!F16:AJ16,LTA!F$102:AJ$102,LTA!F$104:AJ$104)</f>
        <v>75.3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-46</v>
      </c>
      <c r="AA16" s="117">
        <f>STOA!I16</f>
        <v>258.26</v>
      </c>
      <c r="AB16" s="117">
        <f>-STOA!O16</f>
        <v>0</v>
      </c>
      <c r="AC16">
        <f t="shared" si="0"/>
        <v>10.643661790721287</v>
      </c>
      <c r="AD16">
        <f t="shared" si="1"/>
        <v>925.65593453913368</v>
      </c>
      <c r="AE16">
        <f>'IDT-1'!C16</f>
        <v>0</v>
      </c>
      <c r="AF16" s="26"/>
      <c r="AG16">
        <f t="shared" si="2"/>
        <v>925.65593453913368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-90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596.49205203673762</v>
      </c>
      <c r="P17" s="77">
        <v>33.06</v>
      </c>
      <c r="Q17" s="77">
        <v>9.4374326896926828</v>
      </c>
      <c r="R17" s="80">
        <v>0</v>
      </c>
      <c r="S17" s="80">
        <v>0</v>
      </c>
      <c r="T17" s="78">
        <f>SUMPRODUCT(LTA!F17:AJ17,LTA!F$101:AJ$101,LTA!F$104:AJ$104)</f>
        <v>25.33</v>
      </c>
      <c r="U17" s="78">
        <f>SUMPRODUCT(LTA!F17:AJ17,LTA!F$102:AJ$102,LTA!F$104:AJ$104)</f>
        <v>74.95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-56</v>
      </c>
      <c r="AA17" s="117">
        <f>STOA!I17</f>
        <v>258.26</v>
      </c>
      <c r="AB17" s="117">
        <f>-STOA!O17</f>
        <v>0</v>
      </c>
      <c r="AC17">
        <f t="shared" si="0"/>
        <v>10.85340003148117</v>
      </c>
      <c r="AD17">
        <f t="shared" si="1"/>
        <v>899.05813410576002</v>
      </c>
      <c r="AE17">
        <f>'IDT-1'!C17</f>
        <v>0</v>
      </c>
      <c r="AF17" s="26"/>
      <c r="AG17">
        <f t="shared" si="2"/>
        <v>899.05813410576002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596.49030790575318</v>
      </c>
      <c r="P18" s="77">
        <v>33.06</v>
      </c>
      <c r="Q18" s="77">
        <v>9.4374326896926828</v>
      </c>
      <c r="R18" s="80">
        <v>0</v>
      </c>
      <c r="S18" s="80">
        <v>0</v>
      </c>
      <c r="T18" s="78">
        <f>SUMPRODUCT(LTA!F18:AJ18,LTA!F$101:AJ$101,LTA!F$104:AJ$104)</f>
        <v>25.56</v>
      </c>
      <c r="U18" s="78">
        <f>SUMPRODUCT(LTA!F18:AJ18,LTA!F$102:AJ$102,LTA!F$104:AJ$104)</f>
        <v>74.61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-76</v>
      </c>
      <c r="AA18" s="117">
        <f>STOA!I18</f>
        <v>258.26</v>
      </c>
      <c r="AB18" s="117">
        <f>-STOA!O18</f>
        <v>0</v>
      </c>
      <c r="AC18">
        <f t="shared" si="0"/>
        <v>10.896807320739484</v>
      </c>
      <c r="AD18">
        <f t="shared" si="1"/>
        <v>893.90298268551715</v>
      </c>
      <c r="AE18">
        <f>'IDT-1'!C18</f>
        <v>0</v>
      </c>
      <c r="AF18" s="26"/>
      <c r="AG18">
        <f t="shared" si="2"/>
        <v>893.90298268551715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-90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591.5637351297936</v>
      </c>
      <c r="P19" s="77">
        <v>33.06</v>
      </c>
      <c r="Q19" s="77">
        <v>9.4374326896926828</v>
      </c>
      <c r="R19" s="80">
        <v>0</v>
      </c>
      <c r="S19" s="80">
        <v>0</v>
      </c>
      <c r="T19" s="78">
        <f>SUMPRODUCT(LTA!F19:AJ19,LTA!F$101:AJ$101,LTA!F$104:AJ$104)</f>
        <v>15.66</v>
      </c>
      <c r="U19" s="78">
        <f>SUMPRODUCT(LTA!F19:AJ19,LTA!F$102:AJ$102,LTA!F$104:AJ$104)</f>
        <v>74.56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-101</v>
      </c>
      <c r="AA19" s="117">
        <f>STOA!I19</f>
        <v>258.26</v>
      </c>
      <c r="AB19" s="117">
        <f>-STOA!O19</f>
        <v>0</v>
      </c>
      <c r="AC19">
        <f t="shared" si="0"/>
        <v>11.085506071110069</v>
      </c>
      <c r="AD19">
        <f t="shared" si="1"/>
        <v>842.83771115918694</v>
      </c>
      <c r="AE19">
        <f>'IDT-1'!C19</f>
        <v>0</v>
      </c>
      <c r="AF19" s="26"/>
      <c r="AG19">
        <f t="shared" si="2"/>
        <v>842.83771115918694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594.53440328261206</v>
      </c>
      <c r="P20" s="77">
        <v>33.06</v>
      </c>
      <c r="Q20" s="77">
        <v>9.4374326896926828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68.460000000000008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-111</v>
      </c>
      <c r="AA20" s="117">
        <f>STOA!I20</f>
        <v>258.26</v>
      </c>
      <c r="AB20" s="117">
        <f>-STOA!O20</f>
        <v>0</v>
      </c>
      <c r="AC20">
        <f t="shared" si="0"/>
        <v>10.92903807837707</v>
      </c>
      <c r="AD20">
        <f t="shared" si="1"/>
        <v>823.20484730473856</v>
      </c>
      <c r="AE20">
        <f>'IDT-1'!C20</f>
        <v>0</v>
      </c>
      <c r="AF20" s="26"/>
      <c r="AG20">
        <f t="shared" si="2"/>
        <v>823.20484730473856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-92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598.92617275576083</v>
      </c>
      <c r="P21" s="77">
        <v>33.06</v>
      </c>
      <c r="Q21" s="77">
        <v>9.4374326896926828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68.59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-121</v>
      </c>
      <c r="AA21" s="117">
        <f>STOA!I21</f>
        <v>258.26</v>
      </c>
      <c r="AB21" s="117">
        <f>-STOA!O21</f>
        <v>0</v>
      </c>
      <c r="AC21">
        <f t="shared" si="0"/>
        <v>10.951073394696387</v>
      </c>
      <c r="AD21">
        <f t="shared" si="1"/>
        <v>829.70458146156795</v>
      </c>
      <c r="AE21">
        <f>'IDT-1'!C21</f>
        <v>0</v>
      </c>
      <c r="AF21" s="26"/>
      <c r="AG21">
        <f t="shared" si="2"/>
        <v>829.70458146156795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17.627365356622999</v>
      </c>
      <c r="F22">
        <f>GT_Spot!Q22</f>
        <v>0</v>
      </c>
      <c r="G22">
        <f>PPCL_NG!Q22</f>
        <v>19.28</v>
      </c>
      <c r="H22">
        <f>PPCL_Spot!Q22</f>
        <v>17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602.71032025672491</v>
      </c>
      <c r="P22" s="77">
        <v>33.06</v>
      </c>
      <c r="Q22" s="77">
        <v>9.4374326896926828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68.69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-131</v>
      </c>
      <c r="AA22" s="117">
        <f>STOA!I22</f>
        <v>258.26</v>
      </c>
      <c r="AB22" s="117">
        <f>-STOA!O22</f>
        <v>0</v>
      </c>
      <c r="AC22">
        <f t="shared" si="0"/>
        <v>11.622559869981684</v>
      </c>
      <c r="AD22">
        <f t="shared" si="1"/>
        <v>804.89446989259307</v>
      </c>
      <c r="AE22">
        <f>'IDT-1'!C22</f>
        <v>0</v>
      </c>
      <c r="AF22" s="26"/>
      <c r="AG22">
        <f t="shared" si="2"/>
        <v>804.89446989259307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621.78537609537977</v>
      </c>
      <c r="P23" s="77">
        <v>32.900000000000006</v>
      </c>
      <c r="Q23" s="77">
        <v>9.6699999999999982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68.8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-212</v>
      </c>
      <c r="AA23" s="117">
        <f>STOA!I23</f>
        <v>258.26</v>
      </c>
      <c r="AB23" s="117">
        <f>-STOA!O23</f>
        <v>0</v>
      </c>
      <c r="AC23">
        <f t="shared" si="0"/>
        <v>11.255284379159885</v>
      </c>
      <c r="AD23">
        <f t="shared" si="1"/>
        <v>841.87214112703077</v>
      </c>
      <c r="AE23">
        <f>'IDT-1'!C23</f>
        <v>0</v>
      </c>
      <c r="AF23" s="26"/>
      <c r="AG23">
        <f t="shared" si="2"/>
        <v>841.87214112703077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41.452642724014538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626.46133539800007</v>
      </c>
      <c r="P24" s="77">
        <v>55.91</v>
      </c>
      <c r="Q24" s="77">
        <v>9.6799999999999979</v>
      </c>
      <c r="R24" s="80">
        <v>0</v>
      </c>
      <c r="S24" s="80">
        <v>0</v>
      </c>
      <c r="T24" s="78">
        <f>SUMPRODUCT(LTA!F24:AJ24,LTA!F$101:AJ$101,LTA!F$104:AJ$104)</f>
        <v>1.82</v>
      </c>
      <c r="U24" s="78">
        <f>SUMPRODUCT(LTA!F24:AJ24,LTA!F$102:AJ$102,LTA!F$104:AJ$104)</f>
        <v>68.930000000000007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-235</v>
      </c>
      <c r="AA24" s="117">
        <f>STOA!I24</f>
        <v>258.26</v>
      </c>
      <c r="AB24" s="117">
        <f>-STOA!O24</f>
        <v>0</v>
      </c>
      <c r="AC24">
        <f t="shared" si="0"/>
        <v>11.720372189160866</v>
      </c>
      <c r="AD24">
        <f t="shared" si="1"/>
        <v>848.05374388413054</v>
      </c>
      <c r="AE24">
        <f>'IDT-1'!C24</f>
        <v>0</v>
      </c>
      <c r="AF24" s="26"/>
      <c r="AG24">
        <f t="shared" si="2"/>
        <v>848.05374388413054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41.452642724014538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608.71993206711102</v>
      </c>
      <c r="P25" s="77">
        <v>63.68</v>
      </c>
      <c r="Q25" s="77">
        <v>20.439999999999998</v>
      </c>
      <c r="R25" s="80">
        <v>0</v>
      </c>
      <c r="S25" s="80">
        <v>0</v>
      </c>
      <c r="T25" s="78">
        <f>SUMPRODUCT(LTA!F25:AJ25,LTA!F$101:AJ$101,LTA!F$104:AJ$104)</f>
        <v>1.82</v>
      </c>
      <c r="U25" s="78">
        <f>SUMPRODUCT(LTA!F25:AJ25,LTA!F$102:AJ$102,LTA!F$104:AJ$104)</f>
        <v>97.990000000000009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-295</v>
      </c>
      <c r="AA25" s="117">
        <f>STOA!I25</f>
        <v>258.26</v>
      </c>
      <c r="AB25" s="117">
        <f>-STOA!O25</f>
        <v>0</v>
      </c>
      <c r="AC25">
        <f t="shared" si="0"/>
        <v>12.515727491180758</v>
      </c>
      <c r="AD25">
        <f t="shared" si="1"/>
        <v>817.10698525122154</v>
      </c>
      <c r="AE25">
        <f>'IDT-1'!C25</f>
        <v>0</v>
      </c>
      <c r="AF25" s="26"/>
      <c r="AG25">
        <f t="shared" si="2"/>
        <v>817.10698525122154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41.452642724014538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608.13072974318641</v>
      </c>
      <c r="P26" s="77">
        <v>63.68</v>
      </c>
      <c r="Q26" s="77">
        <v>20.439999999999998</v>
      </c>
      <c r="R26" s="80">
        <v>0</v>
      </c>
      <c r="S26" s="80">
        <v>0</v>
      </c>
      <c r="T26" s="78">
        <f>SUMPRODUCT(LTA!F26:AJ26,LTA!F$101:AJ$101,LTA!F$104:AJ$104)</f>
        <v>1.96</v>
      </c>
      <c r="U26" s="78">
        <f>SUMPRODUCT(LTA!F26:AJ26,LTA!F$102:AJ$102,LTA!F$104:AJ$104)</f>
        <v>111.56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-295</v>
      </c>
      <c r="AA26" s="117">
        <f>STOA!I26</f>
        <v>258.26</v>
      </c>
      <c r="AB26" s="117">
        <f>-STOA!O26</f>
        <v>0</v>
      </c>
      <c r="AC26">
        <f t="shared" si="0"/>
        <v>12.634289421081769</v>
      </c>
      <c r="AD26">
        <f t="shared" si="1"/>
        <v>830.4613699009808</v>
      </c>
      <c r="AE26">
        <f>'IDT-1'!C26</f>
        <v>0</v>
      </c>
      <c r="AF26" s="26"/>
      <c r="AG26">
        <f t="shared" si="2"/>
        <v>830.4613699009808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41.452642724014538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630.48601392386968</v>
      </c>
      <c r="P27" s="77">
        <v>63.68</v>
      </c>
      <c r="Q27" s="77">
        <v>20.439999999999998</v>
      </c>
      <c r="R27" s="80">
        <v>5.0999999999999996</v>
      </c>
      <c r="S27" s="80">
        <v>0</v>
      </c>
      <c r="T27" s="78">
        <f>SUMPRODUCT(LTA!F27:AJ27,LTA!F$101:AJ$101,LTA!F$104:AJ$104)</f>
        <v>3.8000000000000003</v>
      </c>
      <c r="U27" s="78">
        <f>SUMPRODUCT(LTA!F27:AJ27,LTA!F$102:AJ$102,LTA!F$104:AJ$104)</f>
        <v>111.50999999999999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-215</v>
      </c>
      <c r="AA27" s="117">
        <f>STOA!I27</f>
        <v>189.09</v>
      </c>
      <c r="AB27" s="117">
        <f>-STOA!O27</f>
        <v>0</v>
      </c>
      <c r="AC27">
        <f t="shared" si="0"/>
        <v>11.572701720096155</v>
      </c>
      <c r="AD27">
        <f t="shared" si="1"/>
        <v>871.59824178264967</v>
      </c>
      <c r="AE27">
        <f>'IDT-1'!C27</f>
        <v>0</v>
      </c>
      <c r="AF27" s="26"/>
      <c r="AG27">
        <f t="shared" si="2"/>
        <v>871.59824178264967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41.452642724014538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638.62048494828639</v>
      </c>
      <c r="P28" s="77">
        <v>63.68</v>
      </c>
      <c r="Q28" s="77">
        <v>20.439999999999998</v>
      </c>
      <c r="R28" s="80">
        <v>11.63</v>
      </c>
      <c r="S28" s="80">
        <v>0</v>
      </c>
      <c r="T28" s="78">
        <f>SUMPRODUCT(LTA!F28:AJ28,LTA!F$101:AJ$101,LTA!F$104:AJ$104)</f>
        <v>6.2200000000000006</v>
      </c>
      <c r="U28" s="78">
        <f>SUMPRODUCT(LTA!F28:AJ28,LTA!F$102:AJ$102,LTA!F$104:AJ$104)</f>
        <v>111.38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-220</v>
      </c>
      <c r="AA28" s="117">
        <f>STOA!I28</f>
        <v>189.09</v>
      </c>
      <c r="AB28" s="117">
        <f>-STOA!O28</f>
        <v>0</v>
      </c>
      <c r="AC28">
        <f t="shared" si="0"/>
        <v>11.766291702722</v>
      </c>
      <c r="AD28">
        <f t="shared" si="1"/>
        <v>883.35912282444065</v>
      </c>
      <c r="AE28">
        <f>'IDT-1'!C28</f>
        <v>0</v>
      </c>
      <c r="AF28" s="26"/>
      <c r="AG28">
        <f t="shared" si="2"/>
        <v>883.35912282444065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41.452642724014538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659.37467825468593</v>
      </c>
      <c r="P29" s="77">
        <v>63.68</v>
      </c>
      <c r="Q29" s="77">
        <v>20.439999999999998</v>
      </c>
      <c r="R29" s="80">
        <v>20.087144278606967</v>
      </c>
      <c r="S29" s="80">
        <v>0</v>
      </c>
      <c r="T29" s="78">
        <f>SUMPRODUCT(LTA!F29:AJ29,LTA!F$101:AJ$101,LTA!F$104:AJ$104)</f>
        <v>7.7</v>
      </c>
      <c r="U29" s="78">
        <f>SUMPRODUCT(LTA!F29:AJ29,LTA!F$102:AJ$102,LTA!F$104:AJ$104)</f>
        <v>111.03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-225</v>
      </c>
      <c r="AA29" s="117">
        <f>STOA!I29</f>
        <v>189.42000000000002</v>
      </c>
      <c r="AB29" s="117">
        <f>-STOA!O29</f>
        <v>0</v>
      </c>
      <c r="AC29">
        <f t="shared" si="0"/>
        <v>12.080590111081037</v>
      </c>
      <c r="AD29">
        <f t="shared" si="1"/>
        <v>908.71616200108804</v>
      </c>
      <c r="AE29">
        <f>'IDT-1'!C29</f>
        <v>0</v>
      </c>
      <c r="AF29" s="26"/>
      <c r="AG29">
        <f t="shared" si="2"/>
        <v>908.71616200108804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41.452642724014538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668.0735165503288</v>
      </c>
      <c r="P30" s="77">
        <v>63.68</v>
      </c>
      <c r="Q30" s="77">
        <v>20.439999999999998</v>
      </c>
      <c r="R30" s="80">
        <v>26.3</v>
      </c>
      <c r="S30" s="80">
        <v>0</v>
      </c>
      <c r="T30" s="78">
        <f>SUMPRODUCT(LTA!F30:AJ30,LTA!F$101:AJ$101,LTA!F$104:AJ$104)</f>
        <v>9.83</v>
      </c>
      <c r="U30" s="78">
        <f>SUMPRODUCT(LTA!F30:AJ30,LTA!F$102:AJ$102,LTA!F$104:AJ$104)</f>
        <v>111.14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-235</v>
      </c>
      <c r="AA30" s="117">
        <f>STOA!I30</f>
        <v>190.3</v>
      </c>
      <c r="AB30" s="117">
        <f>-STOA!O30</f>
        <v>0</v>
      </c>
      <c r="AC30">
        <f t="shared" si="0"/>
        <v>12.413234293652904</v>
      </c>
      <c r="AD30">
        <f t="shared" si="1"/>
        <v>926.09521183555194</v>
      </c>
      <c r="AE30">
        <f>'IDT-1'!C30</f>
        <v>0</v>
      </c>
      <c r="AF30" s="26"/>
      <c r="AG30">
        <f t="shared" si="2"/>
        <v>926.09521183555194</v>
      </c>
      <c r="AI30" s="75">
        <f>PXIL!I30</f>
        <v>0</v>
      </c>
      <c r="AJ30" s="75">
        <f>PXIL!O30</f>
        <v>0</v>
      </c>
      <c r="AK30" s="75">
        <f>RTM_IEX!I30</f>
        <v>9.68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41.452642724014538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673.00261332702598</v>
      </c>
      <c r="P31" s="77">
        <v>63.68</v>
      </c>
      <c r="Q31" s="77">
        <v>20.439999999999998</v>
      </c>
      <c r="R31" s="80">
        <v>26.3</v>
      </c>
      <c r="S31" s="80">
        <v>0</v>
      </c>
      <c r="T31" s="78">
        <f>SUMPRODUCT(LTA!F31:AJ31,LTA!F$101:AJ$101,LTA!F$104:AJ$104)</f>
        <v>15.620000000000001</v>
      </c>
      <c r="U31" s="78">
        <f>SUMPRODUCT(LTA!F31:AJ31,LTA!F$102:AJ$102,LTA!F$104:AJ$104)</f>
        <v>110.39999999999999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-245</v>
      </c>
      <c r="AA31" s="117">
        <f>STOA!I31</f>
        <v>190.83</v>
      </c>
      <c r="AB31" s="117">
        <f>-STOA!O31</f>
        <v>0</v>
      </c>
      <c r="AC31">
        <f t="shared" si="0"/>
        <v>12.598092895731744</v>
      </c>
      <c r="AD31">
        <f t="shared" si="1"/>
        <v>906.73945001017034</v>
      </c>
      <c r="AE31">
        <f>'IDT-1'!C31</f>
        <v>0</v>
      </c>
      <c r="AF31" s="26"/>
      <c r="AG31">
        <f t="shared" si="2"/>
        <v>906.73945001017034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41.452642724014538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679.57298793409427</v>
      </c>
      <c r="P32" s="77">
        <v>63.68</v>
      </c>
      <c r="Q32" s="77">
        <v>20.439999999999998</v>
      </c>
      <c r="R32" s="80">
        <v>26.3</v>
      </c>
      <c r="S32" s="80">
        <v>0</v>
      </c>
      <c r="T32" s="78">
        <f>SUMPRODUCT(LTA!F32:AJ32,LTA!F$101:AJ$101,LTA!F$104:AJ$104)</f>
        <v>32.400000000000006</v>
      </c>
      <c r="U32" s="78">
        <f>SUMPRODUCT(LTA!F32:AJ32,LTA!F$102:AJ$102,LTA!F$104:AJ$104)</f>
        <v>109.97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-270</v>
      </c>
      <c r="AA32" s="117">
        <f>STOA!I32</f>
        <v>191.4</v>
      </c>
      <c r="AB32" s="117">
        <f>-STOA!O32</f>
        <v>0</v>
      </c>
      <c r="AC32">
        <f t="shared" si="0"/>
        <v>13.026761380328828</v>
      </c>
      <c r="AD32">
        <f t="shared" si="1"/>
        <v>904.80115613264149</v>
      </c>
      <c r="AE32">
        <f>'IDT-1'!C32</f>
        <v>0</v>
      </c>
      <c r="AF32" s="26"/>
      <c r="AG32">
        <f t="shared" si="2"/>
        <v>904.80115613264149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5.79</v>
      </c>
      <c r="I33">
        <f>Bawana_NG!Q33</f>
        <v>41.452642724014538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679.40188741985128</v>
      </c>
      <c r="P33" s="77">
        <v>63.68</v>
      </c>
      <c r="Q33" s="77">
        <v>20.439999999999998</v>
      </c>
      <c r="R33" s="80">
        <v>26.3</v>
      </c>
      <c r="S33" s="80">
        <v>0</v>
      </c>
      <c r="T33" s="78">
        <f>SUMPRODUCT(LTA!F33:AJ33,LTA!F$101:AJ$101,LTA!F$104:AJ$104)</f>
        <v>38.46</v>
      </c>
      <c r="U33" s="78">
        <f>SUMPRODUCT(LTA!F33:AJ33,LTA!F$102:AJ$102,LTA!F$104:AJ$104)</f>
        <v>109.41999999999999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-285</v>
      </c>
      <c r="AA33" s="117">
        <f>STOA!I33</f>
        <v>193.29</v>
      </c>
      <c r="AB33" s="117">
        <f>-STOA!O33</f>
        <v>0</v>
      </c>
      <c r="AC33">
        <f t="shared" si="0"/>
        <v>13.267938246247398</v>
      </c>
      <c r="AD33">
        <f t="shared" si="1"/>
        <v>891.78887875248006</v>
      </c>
      <c r="AE33">
        <f>'IDT-1'!C33</f>
        <v>0</v>
      </c>
      <c r="AF33" s="26"/>
      <c r="AG33">
        <f t="shared" si="2"/>
        <v>891.78887875248006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5.79</v>
      </c>
      <c r="I34">
        <f>Bawana_NG!Q34</f>
        <v>39.999999999999993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668.3068589586594</v>
      </c>
      <c r="P34" s="77">
        <v>63.68</v>
      </c>
      <c r="Q34" s="77">
        <v>9.6799999999999979</v>
      </c>
      <c r="R34" s="80">
        <v>26.3</v>
      </c>
      <c r="S34" s="80">
        <v>0</v>
      </c>
      <c r="T34" s="78">
        <f>SUMPRODUCT(LTA!F34:AJ34,LTA!F$101:AJ$101,LTA!F$104:AJ$104)</f>
        <v>45.2</v>
      </c>
      <c r="U34" s="78">
        <f>SUMPRODUCT(LTA!F34:AJ34,LTA!F$102:AJ$102,LTA!F$104:AJ$104)</f>
        <v>109.13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-255</v>
      </c>
      <c r="AA34" s="117">
        <f>STOA!I34</f>
        <v>194.04</v>
      </c>
      <c r="AB34" s="117">
        <f>-STOA!O34</f>
        <v>0</v>
      </c>
      <c r="AC34">
        <f t="shared" si="0"/>
        <v>13.126190739817583</v>
      </c>
      <c r="AD34">
        <f t="shared" si="1"/>
        <v>875.82295507370338</v>
      </c>
      <c r="AE34">
        <f>'IDT-1'!C34</f>
        <v>0</v>
      </c>
      <c r="AF34" s="26"/>
      <c r="AG34">
        <f t="shared" si="2"/>
        <v>875.82295507370338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658.09458112873369</v>
      </c>
      <c r="P35" s="77">
        <v>63.68</v>
      </c>
      <c r="Q35" s="77">
        <v>9.6699999999999982</v>
      </c>
      <c r="R35" s="80">
        <v>26.3</v>
      </c>
      <c r="S35" s="80">
        <v>0</v>
      </c>
      <c r="T35" s="78">
        <f>SUMPRODUCT(LTA!F35:AJ35,LTA!F$101:AJ$101,LTA!F$104:AJ$104)</f>
        <v>53.199999999999996</v>
      </c>
      <c r="U35" s="78">
        <f>SUMPRODUCT(LTA!F35:AJ35,LTA!F$102:AJ$102,LTA!F$104:AJ$104)</f>
        <v>86.97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-259.17</v>
      </c>
      <c r="AA35" s="117">
        <f>STOA!I35</f>
        <v>194.72</v>
      </c>
      <c r="AB35" s="117">
        <f>-STOA!O35</f>
        <v>0</v>
      </c>
      <c r="AC35">
        <f t="shared" si="0"/>
        <v>12.561890658675354</v>
      </c>
      <c r="AD35">
        <f t="shared" si="1"/>
        <v>894.28473988086921</v>
      </c>
      <c r="AE35">
        <f>'IDT-1'!C35</f>
        <v>0</v>
      </c>
      <c r="AF35" s="26"/>
      <c r="AG35">
        <f t="shared" si="2"/>
        <v>894.28473988086921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628.68112068836001</v>
      </c>
      <c r="P36" s="77">
        <v>32.900000000000006</v>
      </c>
      <c r="Q36" s="77">
        <v>9.36</v>
      </c>
      <c r="R36" s="80">
        <v>26.3</v>
      </c>
      <c r="S36" s="80">
        <v>0</v>
      </c>
      <c r="T36" s="78">
        <f>SUMPRODUCT(LTA!F36:AJ36,LTA!F$101:AJ$101,LTA!F$104:AJ$104)</f>
        <v>61.269999999999996</v>
      </c>
      <c r="U36" s="78">
        <f>SUMPRODUCT(LTA!F36:AJ36,LTA!F$102:AJ$102,LTA!F$104:AJ$104)</f>
        <v>75.400000000000006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-192</v>
      </c>
      <c r="AA36" s="117">
        <f>STOA!I36</f>
        <v>195.31</v>
      </c>
      <c r="AB36" s="117">
        <f>-STOA!O36</f>
        <v>0</v>
      </c>
      <c r="AC36">
        <f t="shared" si="0"/>
        <v>11.407508381134207</v>
      </c>
      <c r="AD36">
        <f t="shared" si="1"/>
        <v>899.19566171803672</v>
      </c>
      <c r="AE36">
        <f>'IDT-1'!C36</f>
        <v>0</v>
      </c>
      <c r="AF36" s="26"/>
      <c r="AG36">
        <f t="shared" si="2"/>
        <v>899.19566171803672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602.69357141290493</v>
      </c>
      <c r="P37" s="77">
        <v>32.119999999999997</v>
      </c>
      <c r="Q37" s="77">
        <v>9.1300000000000008</v>
      </c>
      <c r="R37" s="80">
        <v>26.3</v>
      </c>
      <c r="S37" s="80">
        <v>0</v>
      </c>
      <c r="T37" s="78">
        <f>SUMPRODUCT(LTA!F37:AJ37,LTA!F$101:AJ$101,LTA!F$104:AJ$104)</f>
        <v>68.08</v>
      </c>
      <c r="U37" s="78">
        <f>SUMPRODUCT(LTA!F37:AJ37,LTA!F$102:AJ$102,LTA!F$104:AJ$104)</f>
        <v>76.039999999999992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-197</v>
      </c>
      <c r="AA37" s="117">
        <f>STOA!I37</f>
        <v>195.88</v>
      </c>
      <c r="AB37" s="117">
        <f>-STOA!O37</f>
        <v>0</v>
      </c>
      <c r="AC37">
        <f t="shared" si="0"/>
        <v>11.28489658512118</v>
      </c>
      <c r="AD37">
        <f t="shared" si="1"/>
        <v>875.34072423859482</v>
      </c>
      <c r="AE37">
        <f>'IDT-1'!C37</f>
        <v>0</v>
      </c>
      <c r="AF37" s="26"/>
      <c r="AG37">
        <f t="shared" si="2"/>
        <v>875.34072423859482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5.62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602.6946569684734</v>
      </c>
      <c r="P38" s="77">
        <v>32.119999999999997</v>
      </c>
      <c r="Q38" s="77">
        <v>9.1300000000000008</v>
      </c>
      <c r="R38" s="80">
        <v>26.3</v>
      </c>
      <c r="S38" s="80">
        <v>0</v>
      </c>
      <c r="T38" s="78">
        <f>SUMPRODUCT(LTA!F38:AJ38,LTA!F$101:AJ$101,LTA!F$104:AJ$104)</f>
        <v>73.42</v>
      </c>
      <c r="U38" s="78">
        <f>SUMPRODUCT(LTA!F38:AJ38,LTA!F$102:AJ$102,LTA!F$104:AJ$104)</f>
        <v>76.33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-212</v>
      </c>
      <c r="AA38" s="117">
        <f>STOA!I38</f>
        <v>197.32</v>
      </c>
      <c r="AB38" s="117">
        <f>-STOA!O38</f>
        <v>0</v>
      </c>
      <c r="AC38">
        <f t="shared" si="0"/>
        <v>11.677020856331408</v>
      </c>
      <c r="AD38">
        <f t="shared" si="1"/>
        <v>845.17968552295292</v>
      </c>
      <c r="AE38">
        <f>'IDT-1'!C38</f>
        <v>0</v>
      </c>
      <c r="AF38" s="26"/>
      <c r="AG38">
        <f t="shared" si="2"/>
        <v>845.17968552295292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5.62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630.47617420717461</v>
      </c>
      <c r="P39" s="77">
        <v>32.49</v>
      </c>
      <c r="Q39" s="77">
        <v>9.2925493962678374</v>
      </c>
      <c r="R39" s="80">
        <v>26.3</v>
      </c>
      <c r="S39" s="80">
        <v>0</v>
      </c>
      <c r="T39" s="78">
        <f>SUMPRODUCT(LTA!F39:AJ39,LTA!F$101:AJ$101,LTA!F$104:AJ$104)</f>
        <v>73.17</v>
      </c>
      <c r="U39" s="78">
        <f>SUMPRODUCT(LTA!F39:AJ39,LTA!F$102:AJ$102,LTA!F$104:AJ$104)</f>
        <v>76.430000000000007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-186</v>
      </c>
      <c r="AA39" s="117">
        <f>STOA!I39</f>
        <v>197.83</v>
      </c>
      <c r="AB39" s="117">
        <f>-STOA!O39</f>
        <v>0</v>
      </c>
      <c r="AC39">
        <f t="shared" si="0"/>
        <v>11.857779010859741</v>
      </c>
      <c r="AD39">
        <f t="shared" si="1"/>
        <v>881.61065176682189</v>
      </c>
      <c r="AE39">
        <f>'IDT-1'!C39</f>
        <v>0</v>
      </c>
      <c r="AF39" s="26"/>
      <c r="AG39">
        <f t="shared" si="2"/>
        <v>881.61065176682189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19.28</v>
      </c>
      <c r="H40">
        <f>PPCL_Spot!Q40</f>
        <v>5.62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630.47615090175975</v>
      </c>
      <c r="P40" s="77">
        <v>32.49</v>
      </c>
      <c r="Q40" s="77">
        <v>9.2925493962678374</v>
      </c>
      <c r="R40" s="80">
        <v>26.3</v>
      </c>
      <c r="S40" s="80">
        <v>0</v>
      </c>
      <c r="T40" s="78">
        <f>SUMPRODUCT(LTA!F40:AJ40,LTA!F$101:AJ$101,LTA!F$104:AJ$104)</f>
        <v>81.67</v>
      </c>
      <c r="U40" s="78">
        <f>SUMPRODUCT(LTA!F40:AJ40,LTA!F$102:AJ$102,LTA!F$104:AJ$104)</f>
        <v>77.17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-181</v>
      </c>
      <c r="AA40" s="117">
        <f>STOA!I40</f>
        <v>198.36</v>
      </c>
      <c r="AB40" s="117">
        <f>-STOA!O40</f>
        <v>0</v>
      </c>
      <c r="AC40">
        <f t="shared" si="0"/>
        <v>11.674233665388643</v>
      </c>
      <c r="AD40">
        <f t="shared" si="1"/>
        <v>921.20311531624327</v>
      </c>
      <c r="AE40">
        <f>'IDT-1'!C40</f>
        <v>0</v>
      </c>
      <c r="AF40" s="26"/>
      <c r="AG40">
        <f t="shared" si="2"/>
        <v>921.20311531624327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19.28</v>
      </c>
      <c r="H41">
        <f>PPCL_Spot!Q41</f>
        <v>5.62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635.06720157729785</v>
      </c>
      <c r="P41" s="77">
        <v>34.400000000000006</v>
      </c>
      <c r="Q41" s="77">
        <v>9.2199999999999989</v>
      </c>
      <c r="R41" s="80">
        <v>26.3</v>
      </c>
      <c r="S41" s="80">
        <v>0</v>
      </c>
      <c r="T41" s="78">
        <f>SUMPRODUCT(LTA!F41:AJ41,LTA!F$101:AJ$101,LTA!F$104:AJ$104)</f>
        <v>89.61</v>
      </c>
      <c r="U41" s="78">
        <f>SUMPRODUCT(LTA!F41:AJ41,LTA!F$102:AJ$102,LTA!F$104:AJ$104)</f>
        <v>71.14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-182</v>
      </c>
      <c r="AA41" s="117">
        <f>STOA!I41</f>
        <v>199.02</v>
      </c>
      <c r="AB41" s="117">
        <f>-STOA!O41</f>
        <v>0</v>
      </c>
      <c r="AC41">
        <f t="shared" si="0"/>
        <v>11.62912669133549</v>
      </c>
      <c r="AD41">
        <f t="shared" si="1"/>
        <v>944.24672356956671</v>
      </c>
      <c r="AE41">
        <f>'IDT-1'!C41</f>
        <v>0</v>
      </c>
      <c r="AF41" s="26"/>
      <c r="AG41">
        <f t="shared" si="2"/>
        <v>944.24672356956671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19.28</v>
      </c>
      <c r="H42">
        <f>PPCL_Spot!Q42</f>
        <v>5.62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605.134763294001</v>
      </c>
      <c r="P42" s="77">
        <v>34.400000000000006</v>
      </c>
      <c r="Q42" s="77">
        <v>9.2199999999999989</v>
      </c>
      <c r="R42" s="80">
        <v>26.3</v>
      </c>
      <c r="S42" s="80">
        <v>0</v>
      </c>
      <c r="T42" s="78">
        <f>SUMPRODUCT(LTA!F42:AJ42,LTA!F$101:AJ$101,LTA!F$104:AJ$104)</f>
        <v>105.72</v>
      </c>
      <c r="U42" s="78">
        <f>SUMPRODUCT(LTA!F42:AJ42,LTA!F$102:AJ$102,LTA!F$104:AJ$104)</f>
        <v>71.45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-126</v>
      </c>
      <c r="AA42" s="117">
        <f>STOA!I42</f>
        <v>199.62</v>
      </c>
      <c r="AB42" s="117">
        <f>-STOA!O42</f>
        <v>0</v>
      </c>
      <c r="AC42">
        <f t="shared" si="0"/>
        <v>11.329056556476376</v>
      </c>
      <c r="AD42">
        <f t="shared" si="1"/>
        <v>952.63435542112904</v>
      </c>
      <c r="AE42">
        <f>'IDT-1'!C42</f>
        <v>0</v>
      </c>
      <c r="AF42" s="26"/>
      <c r="AG42">
        <f t="shared" si="2"/>
        <v>952.63435542112904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19.28</v>
      </c>
      <c r="H43">
        <f>PPCL_Spot!Q43</f>
        <v>5.46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603.79344354791613</v>
      </c>
      <c r="P43" s="77">
        <v>33.14</v>
      </c>
      <c r="Q43" s="77">
        <v>9.0599999999999987</v>
      </c>
      <c r="R43" s="80">
        <v>26.3</v>
      </c>
      <c r="S43" s="80">
        <v>0</v>
      </c>
      <c r="T43" s="78">
        <f>SUMPRODUCT(LTA!F43:AJ43,LTA!F$101:AJ$101,LTA!F$104:AJ$104)</f>
        <v>101.71000000000001</v>
      </c>
      <c r="U43" s="78">
        <f>SUMPRODUCT(LTA!F43:AJ43,LTA!F$102:AJ$102,LTA!F$104:AJ$104)</f>
        <v>71.77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-116</v>
      </c>
      <c r="AA43" s="117">
        <f>STOA!I43</f>
        <v>200.59</v>
      </c>
      <c r="AB43" s="117">
        <f>-STOA!O43</f>
        <v>0</v>
      </c>
      <c r="AC43">
        <f t="shared" si="0"/>
        <v>10.879897204212035</v>
      </c>
      <c r="AD43">
        <f t="shared" si="1"/>
        <v>992.44219502730834</v>
      </c>
      <c r="AE43">
        <f>'IDT-1'!C43</f>
        <v>0</v>
      </c>
      <c r="AF43" s="26"/>
      <c r="AG43">
        <f t="shared" si="2"/>
        <v>992.44219502730834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19.28</v>
      </c>
      <c r="H44">
        <f>PPCL_Spot!Q44</f>
        <v>5.46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603.79341327268673</v>
      </c>
      <c r="P44" s="77">
        <v>33.86</v>
      </c>
      <c r="Q44" s="77">
        <v>9.0599999999999987</v>
      </c>
      <c r="R44" s="80">
        <v>26.3</v>
      </c>
      <c r="S44" s="80">
        <v>0</v>
      </c>
      <c r="T44" s="78">
        <f>SUMPRODUCT(LTA!F44:AJ44,LTA!F$101:AJ$101,LTA!F$104:AJ$104)</f>
        <v>113.79999999999998</v>
      </c>
      <c r="U44" s="78">
        <f>SUMPRODUCT(LTA!F44:AJ44,LTA!F$102:AJ$102,LTA!F$104:AJ$104)</f>
        <v>76.430000000000007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-111</v>
      </c>
      <c r="AA44" s="117">
        <f>STOA!I44</f>
        <v>201.22</v>
      </c>
      <c r="AB44" s="117">
        <f>-STOA!O44</f>
        <v>0</v>
      </c>
      <c r="AC44">
        <f t="shared" si="0"/>
        <v>10.994786300179042</v>
      </c>
      <c r="AD44">
        <f t="shared" si="1"/>
        <v>1015.4272756561119</v>
      </c>
      <c r="AE44">
        <f>'IDT-1'!C44</f>
        <v>0</v>
      </c>
      <c r="AF44" s="26"/>
      <c r="AG44">
        <f t="shared" si="2"/>
        <v>1015.4272756561119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19.28</v>
      </c>
      <c r="H45">
        <f>PPCL_Spot!Q45</f>
        <v>5.46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603.76510455814264</v>
      </c>
      <c r="P45" s="77">
        <v>33.86</v>
      </c>
      <c r="Q45" s="77">
        <v>9.0599999999999987</v>
      </c>
      <c r="R45" s="80">
        <v>26.3</v>
      </c>
      <c r="S45" s="80">
        <v>0</v>
      </c>
      <c r="T45" s="78">
        <f>SUMPRODUCT(LTA!F45:AJ45,LTA!F$101:AJ$101,LTA!F$104:AJ$104)</f>
        <v>120.96</v>
      </c>
      <c r="U45" s="78">
        <f>SUMPRODUCT(LTA!F45:AJ45,LTA!F$102:AJ$102,LTA!F$104:AJ$104)</f>
        <v>76.599999999999994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-101</v>
      </c>
      <c r="AA45" s="117">
        <f>STOA!I45</f>
        <v>201.79</v>
      </c>
      <c r="AB45" s="117">
        <f>-STOA!O45</f>
        <v>0</v>
      </c>
      <c r="AC45">
        <f t="shared" si="0"/>
        <v>10.975275908269102</v>
      </c>
      <c r="AD45">
        <f t="shared" si="1"/>
        <v>1033.3184773334779</v>
      </c>
      <c r="AE45">
        <f>'IDT-1'!C45</f>
        <v>0</v>
      </c>
      <c r="AF45" s="26"/>
      <c r="AG45">
        <f t="shared" si="2"/>
        <v>1033.3184773334779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619.69272540819964</v>
      </c>
      <c r="P46" s="77">
        <v>33.86</v>
      </c>
      <c r="Q46" s="77">
        <v>9.0599999999999987</v>
      </c>
      <c r="R46" s="80">
        <v>26.3</v>
      </c>
      <c r="S46" s="80">
        <v>0</v>
      </c>
      <c r="T46" s="78">
        <f>SUMPRODUCT(LTA!F46:AJ46,LTA!F$101:AJ$101,LTA!F$104:AJ$104)</f>
        <v>124.24</v>
      </c>
      <c r="U46" s="78">
        <f>SUMPRODUCT(LTA!F46:AJ46,LTA!F$102:AJ$102,LTA!F$104:AJ$104)</f>
        <v>76.930000000000007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-91</v>
      </c>
      <c r="AA46" s="117">
        <f>STOA!I46</f>
        <v>202.34</v>
      </c>
      <c r="AB46" s="117">
        <f>-STOA!O46</f>
        <v>0</v>
      </c>
      <c r="AC46">
        <f t="shared" si="0"/>
        <v>11.063265696527647</v>
      </c>
      <c r="AD46">
        <f t="shared" si="1"/>
        <v>1063.3181083952761</v>
      </c>
      <c r="AE46">
        <f>'IDT-1'!C46</f>
        <v>0</v>
      </c>
      <c r="AF46" s="26"/>
      <c r="AG46">
        <f t="shared" si="2"/>
        <v>1063.3181083952761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19.28</v>
      </c>
      <c r="H47">
        <f>PPCL_Spot!Q47</f>
        <v>5.0415754923413569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620.23339786770623</v>
      </c>
      <c r="P47" s="77">
        <v>33.86</v>
      </c>
      <c r="Q47" s="77">
        <v>9.0599999999999987</v>
      </c>
      <c r="R47" s="80">
        <v>26.3</v>
      </c>
      <c r="S47" s="80">
        <v>0</v>
      </c>
      <c r="T47" s="78">
        <f>SUMPRODUCT(LTA!F47:AJ47,LTA!F$101:AJ$101,LTA!F$104:AJ$104)</f>
        <v>126.41</v>
      </c>
      <c r="U47" s="78">
        <f>SUMPRODUCT(LTA!F47:AJ47,LTA!F$102:AJ$102,LTA!F$104:AJ$104)</f>
        <v>77.09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-81</v>
      </c>
      <c r="AA47" s="117">
        <f>STOA!I47</f>
        <v>202.92000000000002</v>
      </c>
      <c r="AB47" s="117">
        <f>-STOA!O47</f>
        <v>0</v>
      </c>
      <c r="AC47">
        <f t="shared" si="0"/>
        <v>11.217129517999544</v>
      </c>
      <c r="AD47">
        <f t="shared" si="1"/>
        <v>1100.7375510162872</v>
      </c>
      <c r="AE47">
        <f>'IDT-1'!C47</f>
        <v>0</v>
      </c>
      <c r="AF47" s="26"/>
      <c r="AG47">
        <f t="shared" si="2"/>
        <v>1100.7375510162872</v>
      </c>
      <c r="AI47" s="75">
        <f>PXIL!I47</f>
        <v>0</v>
      </c>
      <c r="AJ47" s="75">
        <f>PXIL!O47</f>
        <v>0</v>
      </c>
      <c r="AK47" s="75">
        <f>RTM_IEX!I47</f>
        <v>24.18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19.28</v>
      </c>
      <c r="H48">
        <f>PPCL_Spot!Q48</f>
        <v>5.0415754923413569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620.23336759247684</v>
      </c>
      <c r="P48" s="77">
        <v>33.86</v>
      </c>
      <c r="Q48" s="77">
        <v>9.0599999999999987</v>
      </c>
      <c r="R48" s="80">
        <v>26.3</v>
      </c>
      <c r="S48" s="80">
        <v>0</v>
      </c>
      <c r="T48" s="78">
        <f>SUMPRODUCT(LTA!F48:AJ48,LTA!F$101:AJ$101,LTA!F$104:AJ$104)</f>
        <v>129.77000000000001</v>
      </c>
      <c r="U48" s="78">
        <f>SUMPRODUCT(LTA!F48:AJ48,LTA!F$102:AJ$102,LTA!F$104:AJ$104)</f>
        <v>77.599999999999994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-66</v>
      </c>
      <c r="AA48" s="117">
        <f>STOA!I48</f>
        <v>203.53</v>
      </c>
      <c r="AB48" s="117">
        <f>-STOA!O48</f>
        <v>0</v>
      </c>
      <c r="AC48">
        <f t="shared" si="0"/>
        <v>10.910597338744596</v>
      </c>
      <c r="AD48">
        <f t="shared" si="1"/>
        <v>1096.3440529203128</v>
      </c>
      <c r="AE48">
        <f>'IDT-1'!C48</f>
        <v>0</v>
      </c>
      <c r="AF48" s="26"/>
      <c r="AG48">
        <f t="shared" si="2"/>
        <v>1096.3440529203128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632.35270955718124</v>
      </c>
      <c r="P49" s="77">
        <v>34.580000000000005</v>
      </c>
      <c r="Q49" s="77">
        <v>9.26</v>
      </c>
      <c r="R49" s="80">
        <v>26.3</v>
      </c>
      <c r="S49" s="80">
        <v>0</v>
      </c>
      <c r="T49" s="78">
        <f>SUMPRODUCT(LTA!F49:AJ49,LTA!F$101:AJ$101,LTA!F$104:AJ$104)</f>
        <v>123.7</v>
      </c>
      <c r="U49" s="78">
        <f>SUMPRODUCT(LTA!F49:AJ49,LTA!F$102:AJ$102,LTA!F$104:AJ$104)</f>
        <v>77.94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-56</v>
      </c>
      <c r="AA49" s="117">
        <f>STOA!I49</f>
        <v>204.11</v>
      </c>
      <c r="AB49" s="117">
        <f>-STOA!O49</f>
        <v>0</v>
      </c>
      <c r="AC49">
        <f t="shared" si="0"/>
        <v>10.890876408479437</v>
      </c>
      <c r="AD49">
        <f t="shared" si="1"/>
        <v>1114.2115403229409</v>
      </c>
      <c r="AE49">
        <f>'IDT-1'!C49</f>
        <v>0</v>
      </c>
      <c r="AF49" s="26"/>
      <c r="AG49">
        <f t="shared" si="2"/>
        <v>1114.2115403229409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19.28</v>
      </c>
      <c r="H50">
        <f>PPCL_Spot!Q50</f>
        <v>5.0415754923413569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632.35268937312469</v>
      </c>
      <c r="P50" s="77">
        <v>34.580000000000005</v>
      </c>
      <c r="Q50" s="77">
        <v>9.26</v>
      </c>
      <c r="R50" s="80">
        <v>26.3</v>
      </c>
      <c r="S50" s="80">
        <v>0</v>
      </c>
      <c r="T50" s="78">
        <f>SUMPRODUCT(LTA!F50:AJ50,LTA!F$101:AJ$101,LTA!F$104:AJ$104)</f>
        <v>124.88</v>
      </c>
      <c r="U50" s="78">
        <f>SUMPRODUCT(LTA!F50:AJ50,LTA!F$102:AJ$102,LTA!F$104:AJ$104)</f>
        <v>78.150000000000006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-46</v>
      </c>
      <c r="AA50" s="117">
        <f>STOA!I50</f>
        <v>204.67000000000002</v>
      </c>
      <c r="AB50" s="117">
        <f>-STOA!O50</f>
        <v>0</v>
      </c>
      <c r="AC50">
        <f t="shared" si="0"/>
        <v>10.819620819970392</v>
      </c>
      <c r="AD50">
        <f t="shared" si="1"/>
        <v>1126.2743512197349</v>
      </c>
      <c r="AE50">
        <f>'IDT-1'!C50</f>
        <v>0</v>
      </c>
      <c r="AF50" s="26"/>
      <c r="AG50">
        <f t="shared" si="2"/>
        <v>1126.2743512197349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19.28</v>
      </c>
      <c r="H51">
        <f>PPCL_Spot!Q51</f>
        <v>5.0415754923413569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635.86316521749711</v>
      </c>
      <c r="P51" s="77">
        <v>64.82680404239585</v>
      </c>
      <c r="Q51" s="77">
        <v>9.27</v>
      </c>
      <c r="R51" s="80">
        <v>26.3</v>
      </c>
      <c r="S51" s="80">
        <v>0</v>
      </c>
      <c r="T51" s="78">
        <f>SUMPRODUCT(LTA!F51:AJ51,LTA!F$101:AJ$101,LTA!F$104:AJ$104)</f>
        <v>107.11</v>
      </c>
      <c r="U51" s="78">
        <f>SUMPRODUCT(LTA!F51:AJ51,LTA!F$102:AJ$102,LTA!F$104:AJ$104)</f>
        <v>78.260000000000005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-41</v>
      </c>
      <c r="AA51" s="117">
        <f>STOA!I51</f>
        <v>205.16</v>
      </c>
      <c r="AB51" s="117">
        <f>-STOA!O51</f>
        <v>0</v>
      </c>
      <c r="AC51">
        <f t="shared" si="0"/>
        <v>10.921286245362976</v>
      </c>
      <c r="AD51">
        <f t="shared" si="1"/>
        <v>1147.7699656811105</v>
      </c>
      <c r="AE51">
        <f>'IDT-1'!C51</f>
        <v>0</v>
      </c>
      <c r="AF51" s="26"/>
      <c r="AG51">
        <f t="shared" si="2"/>
        <v>1147.7699656811105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19.28</v>
      </c>
      <c r="H52">
        <f>PPCL_Spot!Q52</f>
        <v>5.0415754923413569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635.86314503344056</v>
      </c>
      <c r="P52" s="77">
        <v>64.82680404239585</v>
      </c>
      <c r="Q52" s="77">
        <v>9.27</v>
      </c>
      <c r="R52" s="80">
        <v>26.3</v>
      </c>
      <c r="S52" s="80">
        <v>0</v>
      </c>
      <c r="T52" s="78">
        <f>SUMPRODUCT(LTA!F52:AJ52,LTA!F$101:AJ$101,LTA!F$104:AJ$104)</f>
        <v>107.44</v>
      </c>
      <c r="U52" s="78">
        <f>SUMPRODUCT(LTA!F52:AJ52,LTA!F$102:AJ$102,LTA!F$104:AJ$104)</f>
        <v>74.760000000000005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-36</v>
      </c>
      <c r="AA52" s="117">
        <f>STOA!I52</f>
        <v>205.59</v>
      </c>
      <c r="AB52" s="117">
        <f>-STOA!O52</f>
        <v>0</v>
      </c>
      <c r="AC52">
        <f t="shared" si="0"/>
        <v>11.119127255798162</v>
      </c>
      <c r="AD52">
        <f t="shared" si="1"/>
        <v>1119.8321044866188</v>
      </c>
      <c r="AE52">
        <f>'IDT-1'!C52</f>
        <v>0</v>
      </c>
      <c r="AF52" s="26"/>
      <c r="AG52">
        <f t="shared" si="2"/>
        <v>1119.8321044866188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19.28</v>
      </c>
      <c r="H53">
        <f>PPCL_Spot!Q53</f>
        <v>5.0415754923413569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635.86316521749711</v>
      </c>
      <c r="P53" s="77">
        <v>63.679999999999986</v>
      </c>
      <c r="Q53" s="77">
        <v>9.07</v>
      </c>
      <c r="R53" s="80">
        <v>26.3</v>
      </c>
      <c r="S53" s="80">
        <v>0</v>
      </c>
      <c r="T53" s="78">
        <f>SUMPRODUCT(LTA!F53:AJ53,LTA!F$101:AJ$101,LTA!F$104:AJ$104)</f>
        <v>107.78</v>
      </c>
      <c r="U53" s="78">
        <f>SUMPRODUCT(LTA!F53:AJ53,LTA!F$102:AJ$102,LTA!F$104:AJ$104)</f>
        <v>75.099999999999994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-36</v>
      </c>
      <c r="AA53" s="117">
        <f>STOA!I53</f>
        <v>205.98000000000002</v>
      </c>
      <c r="AB53" s="117">
        <f>-STOA!O53</f>
        <v>0</v>
      </c>
      <c r="AC53">
        <f t="shared" si="0"/>
        <v>11.027910282622823</v>
      </c>
      <c r="AD53">
        <f t="shared" si="1"/>
        <v>1129.6465376014551</v>
      </c>
      <c r="AE53">
        <f>'IDT-1'!C53</f>
        <v>0</v>
      </c>
      <c r="AF53" s="26"/>
      <c r="AG53">
        <f t="shared" si="2"/>
        <v>1129.6465376014551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19.28</v>
      </c>
      <c r="H54">
        <f>PPCL_Spot!Q54</f>
        <v>5.0415754923413569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635.86287859168726</v>
      </c>
      <c r="P54" s="77">
        <v>63.679999999999986</v>
      </c>
      <c r="Q54" s="77">
        <v>9.07</v>
      </c>
      <c r="R54" s="80">
        <v>26.3</v>
      </c>
      <c r="S54" s="80">
        <v>0</v>
      </c>
      <c r="T54" s="78">
        <f>SUMPRODUCT(LTA!F54:AJ54,LTA!F$101:AJ$101,LTA!F$104:AJ$104)</f>
        <v>108.34</v>
      </c>
      <c r="U54" s="78">
        <f>SUMPRODUCT(LTA!F54:AJ54,LTA!F$102:AJ$102,LTA!F$104:AJ$104)</f>
        <v>75.09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-36</v>
      </c>
      <c r="AA54" s="117">
        <f>STOA!I54</f>
        <v>206.32</v>
      </c>
      <c r="AB54" s="117">
        <f>-STOA!O54</f>
        <v>0</v>
      </c>
      <c r="AC54">
        <f t="shared" si="0"/>
        <v>11.035739760315696</v>
      </c>
      <c r="AD54">
        <f t="shared" si="1"/>
        <v>1130.5284214979522</v>
      </c>
      <c r="AE54">
        <f>'IDT-1'!C54</f>
        <v>0</v>
      </c>
      <c r="AF54" s="26"/>
      <c r="AG54">
        <f t="shared" si="2"/>
        <v>1130.5284214979522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6.7667372240701535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636.2896757558027</v>
      </c>
      <c r="P55" s="77">
        <v>33.072848651908004</v>
      </c>
      <c r="Q55" s="77">
        <v>9.07</v>
      </c>
      <c r="R55" s="80">
        <v>26.3</v>
      </c>
      <c r="S55" s="80">
        <v>0</v>
      </c>
      <c r="T55" s="78">
        <f>SUMPRODUCT(LTA!F55:AJ55,LTA!F$101:AJ$101,LTA!F$104:AJ$104)</f>
        <v>109.89000000000001</v>
      </c>
      <c r="U55" s="78">
        <f>SUMPRODUCT(LTA!F55:AJ55,LTA!F$102:AJ$102,LTA!F$104:AJ$104)</f>
        <v>75.27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-41</v>
      </c>
      <c r="AA55" s="117">
        <f>STOA!I55</f>
        <v>206.29000000000002</v>
      </c>
      <c r="AB55" s="117">
        <f>-STOA!O55</f>
        <v>0</v>
      </c>
      <c r="AC55">
        <f t="shared" si="0"/>
        <v>11.003522652501394</v>
      </c>
      <c r="AD55">
        <f t="shared" si="1"/>
        <v>1076.6776504388135</v>
      </c>
      <c r="AE55">
        <f>'IDT-1'!C55</f>
        <v>0</v>
      </c>
      <c r="AF55" s="26"/>
      <c r="AG55">
        <f t="shared" si="2"/>
        <v>1076.6776504388135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6.7667372240701535</v>
      </c>
      <c r="F56">
        <f>GT_Spot!Q56</f>
        <v>0</v>
      </c>
      <c r="G56">
        <f>PPCL_NG!Q56</f>
        <v>19.28</v>
      </c>
      <c r="H56">
        <f>PPCL_Spot!Q56</f>
        <v>5.0415754923413569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637.90022647204205</v>
      </c>
      <c r="P56" s="77">
        <v>33.072848651908004</v>
      </c>
      <c r="Q56" s="77">
        <v>9.07</v>
      </c>
      <c r="R56" s="80">
        <v>26.3</v>
      </c>
      <c r="S56" s="80">
        <v>0</v>
      </c>
      <c r="T56" s="78">
        <f>SUMPRODUCT(LTA!F56:AJ56,LTA!F$101:AJ$101,LTA!F$104:AJ$104)</f>
        <v>103.27000000000001</v>
      </c>
      <c r="U56" s="78">
        <f>SUMPRODUCT(LTA!F56:AJ56,LTA!F$102:AJ$102,LTA!F$104:AJ$104)</f>
        <v>75.59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-36</v>
      </c>
      <c r="AA56" s="117">
        <f>STOA!I56</f>
        <v>205.93</v>
      </c>
      <c r="AB56" s="117">
        <f>-STOA!O56</f>
        <v>0</v>
      </c>
      <c r="AC56">
        <f t="shared" si="0"/>
        <v>11.003844000747881</v>
      </c>
      <c r="AD56">
        <f t="shared" si="1"/>
        <v>1066.6694552991478</v>
      </c>
      <c r="AE56">
        <f>'IDT-1'!C56</f>
        <v>0</v>
      </c>
      <c r="AF56" s="26"/>
      <c r="AG56">
        <f t="shared" si="2"/>
        <v>1066.6694552991478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19.28</v>
      </c>
      <c r="H57">
        <f>PPCL_Spot!Q57</f>
        <v>5.0415754923413569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635.39713496024171</v>
      </c>
      <c r="P57" s="77">
        <v>33.072848651908004</v>
      </c>
      <c r="Q57" s="77">
        <v>9.07</v>
      </c>
      <c r="R57" s="80">
        <v>26.3</v>
      </c>
      <c r="S57" s="80">
        <v>0</v>
      </c>
      <c r="T57" s="78">
        <f>SUMPRODUCT(LTA!F57:AJ57,LTA!F$101:AJ$101,LTA!F$104:AJ$104)</f>
        <v>104.71</v>
      </c>
      <c r="U57" s="78">
        <f>SUMPRODUCT(LTA!F57:AJ57,LTA!F$102:AJ$102,LTA!F$104:AJ$104)</f>
        <v>75.98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-21</v>
      </c>
      <c r="AA57" s="117">
        <f>STOA!I57</f>
        <v>205.02</v>
      </c>
      <c r="AB57" s="117">
        <f>-STOA!O57</f>
        <v>0</v>
      </c>
      <c r="AC57">
        <f t="shared" si="0"/>
        <v>10.72356896977818</v>
      </c>
      <c r="AD57">
        <f t="shared" si="1"/>
        <v>1095.3666388183174</v>
      </c>
      <c r="AE57">
        <f>'IDT-1'!C57</f>
        <v>0</v>
      </c>
      <c r="AF57" s="26"/>
      <c r="AG57">
        <f t="shared" si="2"/>
        <v>1095.3666388183174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19.28</v>
      </c>
      <c r="H58">
        <f>PPCL_Spot!Q58</f>
        <v>5.0415754923413569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635.39738818356409</v>
      </c>
      <c r="P58" s="77">
        <v>33.072848651908004</v>
      </c>
      <c r="Q58" s="77">
        <v>9.07</v>
      </c>
      <c r="R58" s="80">
        <v>26.3</v>
      </c>
      <c r="S58" s="80">
        <v>0</v>
      </c>
      <c r="T58" s="78">
        <f>SUMPRODUCT(LTA!F58:AJ58,LTA!F$101:AJ$101,LTA!F$104:AJ$104)</f>
        <v>107.48</v>
      </c>
      <c r="U58" s="78">
        <f>SUMPRODUCT(LTA!F58:AJ58,LTA!F$102:AJ$102,LTA!F$104:AJ$104)</f>
        <v>76.09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</v>
      </c>
      <c r="AA58" s="117">
        <f>STOA!I58</f>
        <v>204.12</v>
      </c>
      <c r="AB58" s="117">
        <f>-STOA!O58</f>
        <v>0</v>
      </c>
      <c r="AC58">
        <f t="shared" si="0"/>
        <v>10.652213922921462</v>
      </c>
      <c r="AD58">
        <f t="shared" si="1"/>
        <v>1107.4182470884964</v>
      </c>
      <c r="AE58">
        <f>'IDT-1'!C58</f>
        <v>0</v>
      </c>
      <c r="AF58" s="26"/>
      <c r="AG58">
        <f t="shared" si="2"/>
        <v>1107.4182470884964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19.28</v>
      </c>
      <c r="H59">
        <f>PPCL_Spot!Q59</f>
        <v>5.0415754923413569</v>
      </c>
      <c r="I59">
        <f>Bawana_NG!Q59</f>
        <v>41.451911459534244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635.39740140199513</v>
      </c>
      <c r="P59" s="77">
        <v>33.072848651908004</v>
      </c>
      <c r="Q59" s="77">
        <v>9.07</v>
      </c>
      <c r="R59" s="80">
        <v>26.3</v>
      </c>
      <c r="S59" s="80">
        <v>0</v>
      </c>
      <c r="T59" s="78">
        <f>SUMPRODUCT(LTA!F59:AJ59,LTA!F$101:AJ$101,LTA!F$104:AJ$104)</f>
        <v>107.38999999999999</v>
      </c>
      <c r="U59" s="78">
        <f>SUMPRODUCT(LTA!F59:AJ59,LTA!F$102:AJ$102,LTA!F$104:AJ$104)</f>
        <v>77.260000000000005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204.12</v>
      </c>
      <c r="AB59" s="117">
        <f>-STOA!O59</f>
        <v>0</v>
      </c>
      <c r="AC59">
        <f t="shared" si="0"/>
        <v>10.338508173222671</v>
      </c>
      <c r="AD59">
        <f t="shared" si="1"/>
        <v>1164.4919660566263</v>
      </c>
      <c r="AE59">
        <f>'IDT-1'!C59</f>
        <v>0</v>
      </c>
      <c r="AF59" s="26"/>
      <c r="AG59">
        <f t="shared" si="2"/>
        <v>1164.4919660566263</v>
      </c>
      <c r="AI59" s="75">
        <f>PXIL!I59</f>
        <v>0</v>
      </c>
      <c r="AJ59" s="75">
        <f>PXIL!O59</f>
        <v>0</v>
      </c>
      <c r="AK59" s="75">
        <f>RTM_IEX!I59</f>
        <v>9.68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19.28</v>
      </c>
      <c r="H60">
        <f>PPCL_Spot!Q60</f>
        <v>5.0415754923413569</v>
      </c>
      <c r="I60">
        <f>Bawana_NG!Q60</f>
        <v>41.451911459534244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635.3973881835642</v>
      </c>
      <c r="P60" s="77">
        <v>32.892857018763031</v>
      </c>
      <c r="Q60" s="77">
        <v>9.07</v>
      </c>
      <c r="R60" s="80">
        <v>26.3</v>
      </c>
      <c r="S60" s="80">
        <v>0</v>
      </c>
      <c r="T60" s="78">
        <f>SUMPRODUCT(LTA!F60:AJ60,LTA!F$101:AJ$101,LTA!F$104:AJ$104)</f>
        <v>110.05999999999999</v>
      </c>
      <c r="U60" s="78">
        <f>SUMPRODUCT(LTA!F60:AJ60,LTA!F$102:AJ$102,LTA!F$104:AJ$104)</f>
        <v>78.09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203.52</v>
      </c>
      <c r="AB60" s="117">
        <f>-STOA!O60</f>
        <v>0</v>
      </c>
      <c r="AC60">
        <f t="shared" si="0"/>
        <v>10.277260130528804</v>
      </c>
      <c r="AD60">
        <f t="shared" si="1"/>
        <v>1157.5932092477444</v>
      </c>
      <c r="AE60">
        <f>'IDT-1'!C60</f>
        <v>0</v>
      </c>
      <c r="AF60" s="26"/>
      <c r="AG60">
        <f t="shared" si="2"/>
        <v>1157.5932092477444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14.734424752177828</v>
      </c>
      <c r="F61">
        <f>GT_Spot!Q61</f>
        <v>0</v>
      </c>
      <c r="G61">
        <f>PPCL_NG!Q61</f>
        <v>19.28</v>
      </c>
      <c r="H61">
        <f>PPCL_Spot!Q61</f>
        <v>13.615745079662606</v>
      </c>
      <c r="I61">
        <f>Bawana_NG!Q61</f>
        <v>41.451911459534244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635.18734049562397</v>
      </c>
      <c r="P61" s="77">
        <v>32.892857018763031</v>
      </c>
      <c r="Q61" s="77">
        <v>9.07</v>
      </c>
      <c r="R61" s="80">
        <v>26.3</v>
      </c>
      <c r="S61" s="80">
        <v>0</v>
      </c>
      <c r="T61" s="78">
        <f>SUMPRODUCT(LTA!F61:AJ61,LTA!F$101:AJ$101,LTA!F$104:AJ$104)</f>
        <v>112.62</v>
      </c>
      <c r="U61" s="78">
        <f>SUMPRODUCT(LTA!F61:AJ61,LTA!F$102:AJ$102,LTA!F$104:AJ$104)</f>
        <v>79.16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203.52</v>
      </c>
      <c r="AB61" s="117">
        <f>-STOA!O61</f>
        <v>0</v>
      </c>
      <c r="AC61">
        <f t="shared" si="0"/>
        <v>10.623204053490703</v>
      </c>
      <c r="AD61">
        <f t="shared" si="1"/>
        <v>1196.5590747522708</v>
      </c>
      <c r="AE61">
        <f>'IDT-1'!C61</f>
        <v>0</v>
      </c>
      <c r="AF61" s="26"/>
      <c r="AG61">
        <f t="shared" si="2"/>
        <v>1196.5590747522708</v>
      </c>
      <c r="AI61" s="75">
        <f>PXIL!I61</f>
        <v>0</v>
      </c>
      <c r="AJ61" s="75">
        <f>PXIL!O61</f>
        <v>0</v>
      </c>
      <c r="AK61" s="75">
        <f>RTM_IEX!I61</f>
        <v>19.350000000000001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19.28</v>
      </c>
      <c r="H62">
        <f>PPCL_Spot!Q62</f>
        <v>5.0415754923413569</v>
      </c>
      <c r="I62">
        <f>Bawana_NG!Q62</f>
        <v>41.451911459534244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635.18732727719305</v>
      </c>
      <c r="P62" s="77">
        <v>32.892857018763031</v>
      </c>
      <c r="Q62" s="77">
        <v>9.07</v>
      </c>
      <c r="R62" s="80">
        <v>26.3</v>
      </c>
      <c r="S62" s="80">
        <v>0</v>
      </c>
      <c r="T62" s="78">
        <f>SUMPRODUCT(LTA!F62:AJ62,LTA!F$101:AJ$101,LTA!F$104:AJ$104)</f>
        <v>98.4</v>
      </c>
      <c r="U62" s="78">
        <f>SUMPRODUCT(LTA!F62:AJ62,LTA!F$102:AJ$102,LTA!F$104:AJ$104)</f>
        <v>79.69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203.52</v>
      </c>
      <c r="AB62" s="117">
        <f>-STOA!O62</f>
        <v>0</v>
      </c>
      <c r="AC62">
        <f t="shared" si="0"/>
        <v>10.357163594552736</v>
      </c>
      <c r="AD62">
        <f t="shared" si="1"/>
        <v>1166.593244877349</v>
      </c>
      <c r="AE62">
        <f>'IDT-1'!C62</f>
        <v>0</v>
      </c>
      <c r="AF62" s="26"/>
      <c r="AG62">
        <f t="shared" si="2"/>
        <v>1166.593244877349</v>
      </c>
      <c r="AI62" s="75">
        <f>PXIL!I62</f>
        <v>0</v>
      </c>
      <c r="AJ62" s="75">
        <f>PXIL!O62</f>
        <v>0</v>
      </c>
      <c r="AK62" s="75">
        <f>RTM_IEX!I62</f>
        <v>19.350000000000001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19.28</v>
      </c>
      <c r="H63">
        <f>PPCL_Spot!Q63</f>
        <v>5.03</v>
      </c>
      <c r="I63">
        <f>Bawana_NG!Q63</f>
        <v>40.371903257743625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645.96570033787964</v>
      </c>
      <c r="P63" s="77">
        <v>32.892857018763031</v>
      </c>
      <c r="Q63" s="77">
        <v>8.7100000000000009</v>
      </c>
      <c r="R63" s="80">
        <v>26.3</v>
      </c>
      <c r="S63" s="80">
        <v>0</v>
      </c>
      <c r="T63" s="78">
        <f>SUMPRODUCT(LTA!F63:AJ63,LTA!F$101:AJ$101,LTA!F$104:AJ$104)</f>
        <v>101.02</v>
      </c>
      <c r="U63" s="78">
        <f>SUMPRODUCT(LTA!F63:AJ63,LTA!F$102:AJ$102,LTA!F$104:AJ$104)</f>
        <v>108.7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203.52</v>
      </c>
      <c r="AB63" s="117">
        <f>-STOA!O63</f>
        <v>0</v>
      </c>
      <c r="AC63">
        <f t="shared" si="0"/>
        <v>10.760175340978417</v>
      </c>
      <c r="AD63">
        <f t="shared" si="1"/>
        <v>1211.9870224974782</v>
      </c>
      <c r="AE63">
        <f>'IDT-1'!C63</f>
        <v>0</v>
      </c>
      <c r="AF63" s="26"/>
      <c r="AG63">
        <f t="shared" si="2"/>
        <v>1211.9870224974782</v>
      </c>
      <c r="AI63" s="75">
        <f>PXIL!I63</f>
        <v>0</v>
      </c>
      <c r="AJ63" s="75">
        <f>PXIL!O63</f>
        <v>0</v>
      </c>
      <c r="AK63" s="75">
        <f>RTM_IEX!I63</f>
        <v>24.19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19.28</v>
      </c>
      <c r="H64">
        <f>PPCL_Spot!Q64</f>
        <v>5.03</v>
      </c>
      <c r="I64">
        <f>Bawana_NG!Q64</f>
        <v>40.371903257743625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651.05995487638143</v>
      </c>
      <c r="P64" s="77">
        <v>32.892857018763031</v>
      </c>
      <c r="Q64" s="77">
        <v>8.7100000000000009</v>
      </c>
      <c r="R64" s="80">
        <v>26.3</v>
      </c>
      <c r="S64" s="80">
        <v>0</v>
      </c>
      <c r="T64" s="78">
        <f>SUMPRODUCT(LTA!F64:AJ64,LTA!F$101:AJ$101,LTA!F$104:AJ$104)</f>
        <v>97.33</v>
      </c>
      <c r="U64" s="78">
        <f>SUMPRODUCT(LTA!F64:AJ64,LTA!F$102:AJ$102,LTA!F$104:AJ$104)</f>
        <v>106.56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203.22</v>
      </c>
      <c r="AB64" s="117">
        <f>-STOA!O64</f>
        <v>0</v>
      </c>
      <c r="AC64">
        <f t="shared" si="0"/>
        <v>10.751060780917234</v>
      </c>
      <c r="AD64">
        <f t="shared" si="1"/>
        <v>1210.9603915960411</v>
      </c>
      <c r="AE64">
        <f>'IDT-1'!C64</f>
        <v>0</v>
      </c>
      <c r="AF64" s="26"/>
      <c r="AG64">
        <f t="shared" si="2"/>
        <v>1210.9603915960411</v>
      </c>
      <c r="AI64" s="75">
        <f>PXIL!I64</f>
        <v>0</v>
      </c>
      <c r="AJ64" s="75">
        <f>PXIL!O64</f>
        <v>0</v>
      </c>
      <c r="AK64" s="75">
        <f>RTM_IEX!I64</f>
        <v>24.19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6.7667372240701535</v>
      </c>
      <c r="F65">
        <f>GT_Spot!Q65</f>
        <v>0</v>
      </c>
      <c r="G65">
        <f>PPCL_NG!Q65</f>
        <v>19.28</v>
      </c>
      <c r="H65">
        <f>PPCL_Spot!Q65</f>
        <v>5.03</v>
      </c>
      <c r="I65">
        <f>Bawana_NG!Q65</f>
        <v>40.371903257743625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651.06015814091791</v>
      </c>
      <c r="P65" s="77">
        <v>53.209999999999994</v>
      </c>
      <c r="Q65" s="77">
        <v>8.7100000000000009</v>
      </c>
      <c r="R65" s="80">
        <v>26.3</v>
      </c>
      <c r="S65" s="80">
        <v>0</v>
      </c>
      <c r="T65" s="78">
        <f>SUMPRODUCT(LTA!F65:AJ65,LTA!F$101:AJ$101,LTA!F$104:AJ$104)</f>
        <v>82.02</v>
      </c>
      <c r="U65" s="78">
        <f>SUMPRODUCT(LTA!F65:AJ65,LTA!F$102:AJ$102,LTA!F$104:AJ$104)</f>
        <v>106.78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202.62</v>
      </c>
      <c r="AB65" s="117">
        <f>-STOA!O65</f>
        <v>0</v>
      </c>
      <c r="AC65">
        <f t="shared" si="0"/>
        <v>10.578909427880038</v>
      </c>
      <c r="AD65">
        <f t="shared" si="1"/>
        <v>1191.5698891948516</v>
      </c>
      <c r="AE65">
        <f>'IDT-1'!C65</f>
        <v>0</v>
      </c>
      <c r="AF65" s="26"/>
      <c r="AG65">
        <f t="shared" si="2"/>
        <v>1191.5698891948516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6.7667372240701535</v>
      </c>
      <c r="F66">
        <f>GT_Spot!Q66</f>
        <v>0</v>
      </c>
      <c r="G66">
        <f>PPCL_NG!Q66</f>
        <v>19.28</v>
      </c>
      <c r="H66">
        <f>PPCL_Spot!Q66</f>
        <v>5.03</v>
      </c>
      <c r="I66">
        <f>Bawana_NG!Q66</f>
        <v>40.371903257743625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651.06013891968519</v>
      </c>
      <c r="P66" s="77">
        <v>53.209999999999994</v>
      </c>
      <c r="Q66" s="77">
        <v>8.7100000000000009</v>
      </c>
      <c r="R66" s="80">
        <v>26.3</v>
      </c>
      <c r="S66" s="80">
        <v>0</v>
      </c>
      <c r="T66" s="78">
        <f>SUMPRODUCT(LTA!F66:AJ66,LTA!F$101:AJ$101,LTA!F$104:AJ$104)</f>
        <v>71.490000000000009</v>
      </c>
      <c r="U66" s="78">
        <f>SUMPRODUCT(LTA!F66:AJ66,LTA!F$102:AJ$102,LTA!F$104:AJ$104)</f>
        <v>107.25999999999999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202.02</v>
      </c>
      <c r="AB66" s="117">
        <f>-STOA!O66</f>
        <v>0</v>
      </c>
      <c r="AC66">
        <f t="shared" si="0"/>
        <v>10.485189258733191</v>
      </c>
      <c r="AD66">
        <f t="shared" si="1"/>
        <v>1181.0135901427657</v>
      </c>
      <c r="AE66">
        <f>'IDT-1'!C66</f>
        <v>0</v>
      </c>
      <c r="AF66" s="26"/>
      <c r="AG66">
        <f t="shared" si="2"/>
        <v>1181.0135901427657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19.28</v>
      </c>
      <c r="H67">
        <f>PPCL_Spot!Q67</f>
        <v>4.686875416389074</v>
      </c>
      <c r="I67">
        <f>Bawana_NG!Q67</f>
        <v>40.371903257743625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651.05999448415412</v>
      </c>
      <c r="P67" s="77">
        <v>53.209999999999994</v>
      </c>
      <c r="Q67" s="77">
        <v>8.7100000000000009</v>
      </c>
      <c r="R67" s="80">
        <v>26.3</v>
      </c>
      <c r="S67" s="80">
        <v>0</v>
      </c>
      <c r="T67" s="78">
        <f>SUMPRODUCT(LTA!F67:AJ67,LTA!F$101:AJ$101,LTA!F$104:AJ$104)</f>
        <v>84.71</v>
      </c>
      <c r="U67" s="78">
        <f>SUMPRODUCT(LTA!F67:AJ67,LTA!F$102:AJ$102,LTA!F$104:AJ$104)</f>
        <v>107.55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201.42000000000002</v>
      </c>
      <c r="AB67" s="117">
        <f>-STOA!O67</f>
        <v>0</v>
      </c>
      <c r="AC67">
        <f t="shared" si="0"/>
        <v>10.680960491364742</v>
      </c>
      <c r="AD67">
        <f t="shared" si="1"/>
        <v>1203.0645498909923</v>
      </c>
      <c r="AE67">
        <f>'IDT-1'!C67</f>
        <v>0</v>
      </c>
      <c r="AF67" s="26"/>
      <c r="AG67">
        <f t="shared" si="2"/>
        <v>1203.0645498909923</v>
      </c>
      <c r="AI67" s="75">
        <f>PXIL!I67</f>
        <v>0</v>
      </c>
      <c r="AJ67" s="75">
        <f>PXIL!O67</f>
        <v>0</v>
      </c>
      <c r="AK67" s="75">
        <f>RTM_IEX!I67</f>
        <v>9.68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19.28</v>
      </c>
      <c r="H68">
        <f>PPCL_Spot!Q68</f>
        <v>5.03</v>
      </c>
      <c r="I68">
        <f>Bawana_NG!Q68</f>
        <v>40.371903257743625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651.06661093734965</v>
      </c>
      <c r="P68" s="77">
        <v>53.209999999999994</v>
      </c>
      <c r="Q68" s="77">
        <v>8.7100000000000009</v>
      </c>
      <c r="R68" s="80">
        <v>26.3</v>
      </c>
      <c r="S68" s="80">
        <v>0</v>
      </c>
      <c r="T68" s="78">
        <f>SUMPRODUCT(LTA!F68:AJ68,LTA!F$101:AJ$101,LTA!F$104:AJ$104)</f>
        <v>80.079999999999984</v>
      </c>
      <c r="U68" s="78">
        <f>SUMPRODUCT(LTA!F68:AJ68,LTA!F$102:AJ$102,LTA!F$104:AJ$104)</f>
        <v>107.78999999999999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201.12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10.642766212488636</v>
      </c>
      <c r="AD68">
        <f t="shared" ref="AD68:AD98" si="4">SUM(B68:AB68,AI68:AR68)-AC68</f>
        <v>1198.7624852066747</v>
      </c>
      <c r="AE68">
        <f>'IDT-1'!C68</f>
        <v>0</v>
      </c>
      <c r="AF68" s="26"/>
      <c r="AG68">
        <f t="shared" ref="AG68:AG98" si="5">SUM(AD68:AF68)</f>
        <v>1198.7624852066747</v>
      </c>
      <c r="AI68" s="75">
        <f>PXIL!I68</f>
        <v>0</v>
      </c>
      <c r="AJ68" s="75">
        <f>PXIL!O68</f>
        <v>0</v>
      </c>
      <c r="AK68" s="75">
        <f>RTM_IEX!I68</f>
        <v>9.68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12.784552845528454</v>
      </c>
      <c r="F69">
        <f>GT_Spot!Q69</f>
        <v>0</v>
      </c>
      <c r="G69">
        <f>PPCL_NG!Q69</f>
        <v>19.28</v>
      </c>
      <c r="H69">
        <f>PPCL_Spot!Q69</f>
        <v>11.25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675.41052198825923</v>
      </c>
      <c r="P69" s="77">
        <v>53.209999999999994</v>
      </c>
      <c r="Q69" s="77">
        <v>8.56</v>
      </c>
      <c r="R69" s="80">
        <v>26.3</v>
      </c>
      <c r="S69" s="80">
        <v>0</v>
      </c>
      <c r="T69" s="78">
        <f>SUMPRODUCT(LTA!F69:AJ69,LTA!F$101:AJ$101,LTA!F$104:AJ$104)</f>
        <v>73.42</v>
      </c>
      <c r="U69" s="78">
        <f>SUMPRODUCT(LTA!F69:AJ69,LTA!F$102:AJ$102,LTA!F$104:AJ$104)</f>
        <v>99.5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200.74</v>
      </c>
      <c r="AB69" s="117">
        <f>-STOA!O69</f>
        <v>0</v>
      </c>
      <c r="AC69">
        <f t="shared" si="3"/>
        <v>10.952876658537331</v>
      </c>
      <c r="AD69">
        <f t="shared" si="4"/>
        <v>1233.69219817525</v>
      </c>
      <c r="AE69">
        <f>'IDT-1'!C69</f>
        <v>0</v>
      </c>
      <c r="AF69" s="26"/>
      <c r="AG69">
        <f t="shared" si="5"/>
        <v>1233.69219817525</v>
      </c>
      <c r="AI69" s="75">
        <f>PXIL!I69</f>
        <v>0</v>
      </c>
      <c r="AJ69" s="75">
        <f>PXIL!O69</f>
        <v>0</v>
      </c>
      <c r="AK69" s="75">
        <f>RTM_IEX!I69</f>
        <v>24.19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12.784552845528454</v>
      </c>
      <c r="F70">
        <f>GT_Spot!Q70</f>
        <v>0</v>
      </c>
      <c r="G70">
        <f>PPCL_NG!Q70</f>
        <v>19.28</v>
      </c>
      <c r="H70">
        <f>PPCL_Spot!Q70</f>
        <v>11.25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675.41052198825923</v>
      </c>
      <c r="P70" s="77">
        <v>53.21</v>
      </c>
      <c r="Q70" s="77">
        <v>8.56</v>
      </c>
      <c r="R70" s="80">
        <v>26.3</v>
      </c>
      <c r="S70" s="80">
        <v>0</v>
      </c>
      <c r="T70" s="78">
        <f>SUMPRODUCT(LTA!F70:AJ70,LTA!F$101:AJ$101,LTA!F$104:AJ$104)</f>
        <v>68.55</v>
      </c>
      <c r="U70" s="78">
        <f>SUMPRODUCT(LTA!F70:AJ70,LTA!F$102:AJ$102,LTA!F$104:AJ$104)</f>
        <v>99.69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199.9</v>
      </c>
      <c r="AB70" s="117">
        <f>-STOA!O70</f>
        <v>0</v>
      </c>
      <c r="AC70">
        <f t="shared" si="3"/>
        <v>10.778724658537334</v>
      </c>
      <c r="AD70">
        <f t="shared" si="4"/>
        <v>1214.0763501752504</v>
      </c>
      <c r="AE70">
        <f>'IDT-1'!C70</f>
        <v>0</v>
      </c>
      <c r="AF70" s="26"/>
      <c r="AG70">
        <f t="shared" si="5"/>
        <v>1214.0763501752504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7.0486846084064103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676.51820319302919</v>
      </c>
      <c r="P71" s="77">
        <v>53.21</v>
      </c>
      <c r="Q71" s="77">
        <v>8.43</v>
      </c>
      <c r="R71" s="80">
        <v>26.3</v>
      </c>
      <c r="S71" s="80">
        <v>0</v>
      </c>
      <c r="T71" s="78">
        <f>SUMPRODUCT(LTA!F71:AJ71,LTA!F$101:AJ$101,LTA!F$104:AJ$104)</f>
        <v>58.11</v>
      </c>
      <c r="U71" s="78">
        <f>SUMPRODUCT(LTA!F71:AJ71,LTA!F$102:AJ$102,LTA!F$104:AJ$104)</f>
        <v>100.07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198.99</v>
      </c>
      <c r="AB71" s="117">
        <f>-STOA!O71</f>
        <v>0</v>
      </c>
      <c r="AC71">
        <f t="shared" si="3"/>
        <v>10.925876612652633</v>
      </c>
      <c r="AD71">
        <f t="shared" si="4"/>
        <v>1230.6510111887828</v>
      </c>
      <c r="AE71">
        <f>'IDT-1'!C71</f>
        <v>0</v>
      </c>
      <c r="AF71" s="26"/>
      <c r="AG71">
        <f t="shared" si="5"/>
        <v>1230.6510111887828</v>
      </c>
      <c r="AI71" s="75">
        <f>PXIL!I71</f>
        <v>0</v>
      </c>
      <c r="AJ71" s="75">
        <f>PXIL!O71</f>
        <v>0</v>
      </c>
      <c r="AK71" s="75">
        <f>RTM_IEX!I71</f>
        <v>38.700000000000003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7.0486846084064103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677.33006517482806</v>
      </c>
      <c r="P72" s="77">
        <v>63.68</v>
      </c>
      <c r="Q72" s="77">
        <v>8.43</v>
      </c>
      <c r="R72" s="80">
        <v>23.29</v>
      </c>
      <c r="S72" s="80">
        <v>0</v>
      </c>
      <c r="T72" s="78">
        <f>SUMPRODUCT(LTA!F72:AJ72,LTA!F$101:AJ$101,LTA!F$104:AJ$104)</f>
        <v>50.960000000000008</v>
      </c>
      <c r="U72" s="78">
        <f>SUMPRODUCT(LTA!F72:AJ72,LTA!F$102:AJ$102,LTA!F$104:AJ$104)</f>
        <v>100.31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198.01</v>
      </c>
      <c r="AB72" s="117">
        <f>-STOA!O72</f>
        <v>0</v>
      </c>
      <c r="AC72">
        <f t="shared" si="3"/>
        <v>10.588676998092463</v>
      </c>
      <c r="AD72">
        <f t="shared" si="4"/>
        <v>1192.6700727851419</v>
      </c>
      <c r="AE72">
        <f>'IDT-1'!C72</f>
        <v>-25</v>
      </c>
      <c r="AF72" s="26"/>
      <c r="AG72">
        <f t="shared" si="5"/>
        <v>1167.6700727851419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13.297953656334638</v>
      </c>
      <c r="F73">
        <f>GT_Spot!Q73</f>
        <v>0</v>
      </c>
      <c r="G73">
        <f>PPCL_NG!Q73</f>
        <v>19.28</v>
      </c>
      <c r="H73">
        <f>PPCL_Spot!Q73</f>
        <v>13.125624791736088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660.88007854197951</v>
      </c>
      <c r="P73" s="77">
        <v>63.68</v>
      </c>
      <c r="Q73" s="77">
        <v>8.43</v>
      </c>
      <c r="R73" s="80">
        <v>14.81</v>
      </c>
      <c r="S73" s="80">
        <v>0</v>
      </c>
      <c r="T73" s="78">
        <f>SUMPRODUCT(LTA!F73:AJ73,LTA!F$101:AJ$101,LTA!F$104:AJ$104)</f>
        <v>43.620000000000005</v>
      </c>
      <c r="U73" s="78">
        <f>SUMPRODUCT(LTA!F73:AJ73,LTA!F$102:AJ$102,LTA!F$104:AJ$104)</f>
        <v>100.41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197.22</v>
      </c>
      <c r="AB73" s="117">
        <f>-STOA!O73</f>
        <v>0</v>
      </c>
      <c r="AC73">
        <f t="shared" si="3"/>
        <v>10.51031218151244</v>
      </c>
      <c r="AD73">
        <f t="shared" si="4"/>
        <v>1183.8433448085375</v>
      </c>
      <c r="AE73">
        <f>'IDT-1'!C73</f>
        <v>-20</v>
      </c>
      <c r="AF73" s="26"/>
      <c r="AG73">
        <f t="shared" si="5"/>
        <v>1163.8433448085375</v>
      </c>
      <c r="AI73" s="75">
        <f>PXIL!I73</f>
        <v>0</v>
      </c>
      <c r="AJ73" s="75">
        <f>PXIL!O73</f>
        <v>0</v>
      </c>
      <c r="AK73" s="75">
        <f>RTM_IEX!I73</f>
        <v>9.68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13.297953656334638</v>
      </c>
      <c r="F74">
        <f>GT_Spot!Q74</f>
        <v>0</v>
      </c>
      <c r="G74">
        <f>PPCL_NG!Q74</f>
        <v>19.28</v>
      </c>
      <c r="H74">
        <f>PPCL_Spot!Q74</f>
        <v>13.7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680.22902383967892</v>
      </c>
      <c r="P74" s="77">
        <v>63.68</v>
      </c>
      <c r="Q74" s="77">
        <v>8.43</v>
      </c>
      <c r="R74" s="80">
        <v>8.7773017824216346</v>
      </c>
      <c r="S74" s="80">
        <v>0</v>
      </c>
      <c r="T74" s="78">
        <f>SUMPRODUCT(LTA!F74:AJ74,LTA!F$101:AJ$101,LTA!F$104:AJ$104)</f>
        <v>36.56</v>
      </c>
      <c r="U74" s="78">
        <f>SUMPRODUCT(LTA!F74:AJ74,LTA!F$102:AJ$102,LTA!F$104:AJ$104)</f>
        <v>95.669999999999987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195.72</v>
      </c>
      <c r="AB74" s="117">
        <f>-STOA!O74</f>
        <v>0</v>
      </c>
      <c r="AC74">
        <f t="shared" si="3"/>
        <v>10.430325657650229</v>
      </c>
      <c r="AD74">
        <f t="shared" si="4"/>
        <v>1174.8339536207848</v>
      </c>
      <c r="AE74">
        <f>'IDT-1'!C74</f>
        <v>-15</v>
      </c>
      <c r="AF74" s="26"/>
      <c r="AG74">
        <f t="shared" si="5"/>
        <v>1159.8339536207848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13.417755040625941</v>
      </c>
      <c r="F75">
        <f>GT_Spot!Q75</f>
        <v>0</v>
      </c>
      <c r="G75">
        <f>PPCL_NG!Q75</f>
        <v>19.28</v>
      </c>
      <c r="H75">
        <f>PPCL_Spot!Q75</f>
        <v>16.000000000000004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663.79712204914006</v>
      </c>
      <c r="P75" s="77">
        <v>63.68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33.5</v>
      </c>
      <c r="U75" s="78">
        <f>SUMPRODUCT(LTA!F75:AJ75,LTA!F$102:AJ$102,LTA!F$104:AJ$104)</f>
        <v>95.25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194.52</v>
      </c>
      <c r="AB75" s="117">
        <f>-STOA!O75</f>
        <v>0</v>
      </c>
      <c r="AC75">
        <f t="shared" si="3"/>
        <v>10.294305265513808</v>
      </c>
      <c r="AD75">
        <f t="shared" si="4"/>
        <v>1159.5131112701461</v>
      </c>
      <c r="AE75">
        <f>'IDT-1'!C75</f>
        <v>-5</v>
      </c>
      <c r="AF75" s="26"/>
      <c r="AG75">
        <f t="shared" si="5"/>
        <v>1154.5131112701461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13.417755040625941</v>
      </c>
      <c r="F76">
        <f>GT_Spot!Q76</f>
        <v>0</v>
      </c>
      <c r="G76">
        <f>PPCL_NG!Q76</f>
        <v>19.28</v>
      </c>
      <c r="H76">
        <f>PPCL_Spot!Q76</f>
        <v>16.000000000000004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664.76640852321952</v>
      </c>
      <c r="P76" s="77">
        <v>63.68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26.4</v>
      </c>
      <c r="U76" s="78">
        <f>SUMPRODUCT(LTA!F76:AJ76,LTA!F$102:AJ$102,LTA!F$104:AJ$104)</f>
        <v>95.19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193.32</v>
      </c>
      <c r="AB76" s="117">
        <f>-STOA!O76</f>
        <v>0</v>
      </c>
      <c r="AC76">
        <f t="shared" si="3"/>
        <v>10.229266986485705</v>
      </c>
      <c r="AD76">
        <f t="shared" si="4"/>
        <v>1152.1874360232534</v>
      </c>
      <c r="AE76">
        <f>'IDT-1'!C76</f>
        <v>-5</v>
      </c>
      <c r="AF76" s="26"/>
      <c r="AG76">
        <f t="shared" si="5"/>
        <v>1147.1874360232534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14.126582278481013</v>
      </c>
      <c r="F77">
        <f>GT_Spot!Q77</f>
        <v>0</v>
      </c>
      <c r="G77">
        <f>PPCL_NG!Q77</f>
        <v>19.28</v>
      </c>
      <c r="H77">
        <f>PPCL_Spot!Q77</f>
        <v>15.625117150890345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685.85539434202258</v>
      </c>
      <c r="P77" s="77">
        <v>63.68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25.99</v>
      </c>
      <c r="U77" s="78">
        <f>SUMPRODUCT(LTA!F77:AJ77,LTA!F$102:AJ$102,LTA!F$104:AJ$104)</f>
        <v>95.36999999999999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192.12</v>
      </c>
      <c r="AB77" s="117">
        <f>-STOA!O77</f>
        <v>0</v>
      </c>
      <c r="AC77">
        <f t="shared" si="3"/>
        <v>10.66237940992311</v>
      </c>
      <c r="AD77">
        <f t="shared" si="4"/>
        <v>1190.9272538073649</v>
      </c>
      <c r="AE77">
        <f>'IDT-1'!C77</f>
        <v>-9.3140000000000001</v>
      </c>
      <c r="AF77" s="26"/>
      <c r="AG77">
        <f t="shared" si="5"/>
        <v>1181.6132538073648</v>
      </c>
      <c r="AI77" s="75">
        <f>PXIL!I77</f>
        <v>0</v>
      </c>
      <c r="AJ77" s="75">
        <f>PXIL!O77</f>
        <v>0</v>
      </c>
      <c r="AK77" s="75">
        <f>RTM_IEX!I77</f>
        <v>24.18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14.126582278481013</v>
      </c>
      <c r="F78">
        <f>GT_Spot!Q78</f>
        <v>0</v>
      </c>
      <c r="G78">
        <f>PPCL_NG!Q78</f>
        <v>19.28</v>
      </c>
      <c r="H78">
        <f>PPCL_Spot!Q78</f>
        <v>15.625117150890345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685.3517153900226</v>
      </c>
      <c r="P78" s="77">
        <v>63.68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24.169999999999998</v>
      </c>
      <c r="U78" s="78">
        <f>SUMPRODUCT(LTA!F78:AJ78,LTA!F$102:AJ$102,LTA!F$104:AJ$104)</f>
        <v>95.5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190.62</v>
      </c>
      <c r="AB78" s="117">
        <f>-STOA!O78</f>
        <v>0</v>
      </c>
      <c r="AC78">
        <f t="shared" si="3"/>
        <v>10.461481672756486</v>
      </c>
      <c r="AD78">
        <f t="shared" si="4"/>
        <v>1158.2544725925313</v>
      </c>
      <c r="AE78">
        <f>'IDT-1'!C78</f>
        <v>-14.394</v>
      </c>
      <c r="AF78" s="26"/>
      <c r="AG78">
        <f t="shared" si="5"/>
        <v>1143.8604725925313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7.1121862715452071</v>
      </c>
      <c r="F79">
        <f>GT_Spot!Q79</f>
        <v>0</v>
      </c>
      <c r="G79">
        <f>PPCL_NG!Q79</f>
        <v>19.28</v>
      </c>
      <c r="H79">
        <f>PPCL_Spot!Q79</f>
        <v>5.05</v>
      </c>
      <c r="I79">
        <f>Bawana_NG!Q79</f>
        <v>46.6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728.33299815698433</v>
      </c>
      <c r="P79" s="77">
        <v>63.68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22.62</v>
      </c>
      <c r="U79" s="78">
        <f>SUMPRODUCT(LTA!F79:AJ79,LTA!F$102:AJ$102,LTA!F$104:AJ$104)</f>
        <v>95.83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-30</v>
      </c>
      <c r="AA79" s="117">
        <f>STOA!I79</f>
        <v>189.72</v>
      </c>
      <c r="AB79" s="117">
        <f>-STOA!O79</f>
        <v>0</v>
      </c>
      <c r="AC79">
        <f t="shared" si="3"/>
        <v>10.814619795760787</v>
      </c>
      <c r="AD79">
        <f t="shared" si="4"/>
        <v>1157.8531040786627</v>
      </c>
      <c r="AE79">
        <f>'IDT-1'!C79</f>
        <v>0</v>
      </c>
      <c r="AF79" s="26"/>
      <c r="AG79">
        <f t="shared" si="5"/>
        <v>1157.8531040786627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10.160266102207439</v>
      </c>
      <c r="F80">
        <f>GT_Spot!Q80</f>
        <v>0</v>
      </c>
      <c r="G80">
        <f>PPCL_NG!Q80</f>
        <v>19.28</v>
      </c>
      <c r="H80">
        <f>PPCL_Spot!Q80</f>
        <v>5.07</v>
      </c>
      <c r="I80">
        <f>Bawana_NG!Q80</f>
        <v>46.6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733.6511658289844</v>
      </c>
      <c r="P80" s="77">
        <v>63.68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21.85</v>
      </c>
      <c r="U80" s="78">
        <f>SUMPRODUCT(LTA!F80:AJ80,LTA!F$102:AJ$102,LTA!F$104:AJ$104)</f>
        <v>105.83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-35</v>
      </c>
      <c r="AA80" s="117">
        <f>STOA!I80</f>
        <v>189.12</v>
      </c>
      <c r="AB80" s="117">
        <f>-STOA!O80</f>
        <v>0</v>
      </c>
      <c r="AC80">
        <f t="shared" si="3"/>
        <v>11.008753411395189</v>
      </c>
      <c r="AD80">
        <f t="shared" si="4"/>
        <v>1169.6752179656903</v>
      </c>
      <c r="AE80">
        <f>'IDT-1'!C80</f>
        <v>0</v>
      </c>
      <c r="AF80" s="26"/>
      <c r="AG80">
        <f t="shared" si="5"/>
        <v>1169.6752179656903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10.160266102207439</v>
      </c>
      <c r="F81">
        <f>GT_Spot!Q81</f>
        <v>0</v>
      </c>
      <c r="G81">
        <f>PPCL_NG!Q81</f>
        <v>19.28</v>
      </c>
      <c r="H81">
        <f>PPCL_Spot!Q81</f>
        <v>5.07</v>
      </c>
      <c r="I81">
        <f>Bawana_NG!Q81</f>
        <v>46.6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733.6511658289844</v>
      </c>
      <c r="P81" s="77">
        <v>63.68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21.82</v>
      </c>
      <c r="U81" s="78">
        <f>SUMPRODUCT(LTA!F81:AJ81,LTA!F$102:AJ$102,LTA!F$104:AJ$104)</f>
        <v>105.77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</v>
      </c>
      <c r="AA81" s="117">
        <f>STOA!I81</f>
        <v>189.12</v>
      </c>
      <c r="AB81" s="117">
        <f>-STOA!O81</f>
        <v>0</v>
      </c>
      <c r="AC81">
        <f t="shared" si="3"/>
        <v>10.786008223340309</v>
      </c>
      <c r="AD81">
        <f t="shared" si="4"/>
        <v>1194.8079631537455</v>
      </c>
      <c r="AE81">
        <f>'IDT-1'!C81</f>
        <v>-14.394</v>
      </c>
      <c r="AF81" s="26"/>
      <c r="AG81">
        <f t="shared" si="5"/>
        <v>1180.4139631537455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10.160266102207439</v>
      </c>
      <c r="F82">
        <f>GT_Spot!Q82</f>
        <v>0</v>
      </c>
      <c r="G82">
        <f>PPCL_NG!Q82</f>
        <v>19.28</v>
      </c>
      <c r="H82">
        <f>PPCL_Spot!Q82</f>
        <v>5.07</v>
      </c>
      <c r="I82">
        <f>Bawana_NG!Q82</f>
        <v>46.6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733.6511658289844</v>
      </c>
      <c r="P82" s="77">
        <v>63.68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23.46</v>
      </c>
      <c r="U82" s="78">
        <f>SUMPRODUCT(LTA!F82:AJ82,LTA!F$102:AJ$102,LTA!F$104:AJ$104)</f>
        <v>105.53999999999999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189.12</v>
      </c>
      <c r="AB82" s="117">
        <f>-STOA!O82</f>
        <v>0</v>
      </c>
      <c r="AC82">
        <f t="shared" si="3"/>
        <v>10.709634948118355</v>
      </c>
      <c r="AD82">
        <f t="shared" si="4"/>
        <v>1206.2943364289674</v>
      </c>
      <c r="AE82">
        <f>'IDT-1'!C82</f>
        <v>-25</v>
      </c>
      <c r="AF82" s="26"/>
      <c r="AG82">
        <f t="shared" si="5"/>
        <v>1181.2943364289674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10.160266102207439</v>
      </c>
      <c r="F83">
        <f>GT_Spot!Q83</f>
        <v>0</v>
      </c>
      <c r="G83">
        <f>PPCL_NG!Q83</f>
        <v>19.28</v>
      </c>
      <c r="H83">
        <f>PPCL_Spot!Q83</f>
        <v>5.07</v>
      </c>
      <c r="I83">
        <f>Bawana_NG!Q83</f>
        <v>46.6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734.46269451596459</v>
      </c>
      <c r="P83" s="77">
        <v>63.68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23.54</v>
      </c>
      <c r="U83" s="78">
        <f>SUMPRODUCT(LTA!F83:AJ83,LTA!F$102:AJ$102,LTA!F$104:AJ$104)</f>
        <v>105.27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189.12</v>
      </c>
      <c r="AB83" s="117">
        <f>-STOA!O83</f>
        <v>0</v>
      </c>
      <c r="AC83">
        <f t="shared" si="3"/>
        <v>11.230035796851107</v>
      </c>
      <c r="AD83">
        <f t="shared" si="4"/>
        <v>1148.3954642672147</v>
      </c>
      <c r="AE83">
        <f>'IDT-1'!C83</f>
        <v>-20.745000000000001</v>
      </c>
      <c r="AF83" s="26"/>
      <c r="AG83">
        <f t="shared" si="5"/>
        <v>1127.6504642672148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10.160266102207439</v>
      </c>
      <c r="F84">
        <f>GT_Spot!Q84</f>
        <v>0</v>
      </c>
      <c r="G84">
        <f>PPCL_NG!Q84</f>
        <v>19.28</v>
      </c>
      <c r="H84">
        <f>PPCL_Spot!Q84</f>
        <v>5.07</v>
      </c>
      <c r="I84">
        <f>Bawana_NG!Q84</f>
        <v>46.6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734.46269451596459</v>
      </c>
      <c r="P84" s="77">
        <v>63.68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23.6</v>
      </c>
      <c r="U84" s="78">
        <f>SUMPRODUCT(LTA!F84:AJ84,LTA!F$102:AJ$102,LTA!F$104:AJ$104)</f>
        <v>104.81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</v>
      </c>
      <c r="AA84" s="117">
        <f>STOA!I84</f>
        <v>189.12</v>
      </c>
      <c r="AB84" s="117">
        <f>-STOA!O84</f>
        <v>0</v>
      </c>
      <c r="AC84">
        <f t="shared" si="3"/>
        <v>10.933537588618663</v>
      </c>
      <c r="AD84">
        <f t="shared" si="4"/>
        <v>1181.291962475447</v>
      </c>
      <c r="AE84">
        <f>'IDT-1'!C84</f>
        <v>-31.329000000000001</v>
      </c>
      <c r="AF84" s="26"/>
      <c r="AG84">
        <f t="shared" si="5"/>
        <v>1149.9629624754471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10.160266102207439</v>
      </c>
      <c r="F85">
        <f>GT_Spot!Q85</f>
        <v>0</v>
      </c>
      <c r="G85">
        <f>PPCL_NG!Q85</f>
        <v>19.28</v>
      </c>
      <c r="H85">
        <f>PPCL_Spot!Q85</f>
        <v>5.05</v>
      </c>
      <c r="I85">
        <f>Bawana_NG!Q85</f>
        <v>46.6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732.59240272398529</v>
      </c>
      <c r="P85" s="77">
        <v>63.68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23.25</v>
      </c>
      <c r="U85" s="78">
        <f>SUMPRODUCT(LTA!F85:AJ85,LTA!F$102:AJ$102,LTA!F$104:AJ$104)</f>
        <v>104.03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189.12</v>
      </c>
      <c r="AB85" s="117">
        <f>-STOA!O85</f>
        <v>0</v>
      </c>
      <c r="AC85">
        <f t="shared" si="3"/>
        <v>10.818177745627292</v>
      </c>
      <c r="AD85">
        <f t="shared" si="4"/>
        <v>1188.3870305264593</v>
      </c>
      <c r="AE85">
        <f>'IDT-1'!C85</f>
        <v>-40</v>
      </c>
      <c r="AF85" s="26"/>
      <c r="AG85">
        <f t="shared" si="5"/>
        <v>1148.3870305264593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10.160266102207439</v>
      </c>
      <c r="F86">
        <f>GT_Spot!Q86</f>
        <v>0</v>
      </c>
      <c r="G86">
        <f>PPCL_NG!Q86</f>
        <v>19.28</v>
      </c>
      <c r="H86">
        <f>PPCL_Spot!Q86</f>
        <v>5.07</v>
      </c>
      <c r="I86">
        <f>Bawana_NG!Q86</f>
        <v>46.6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725.08440148398518</v>
      </c>
      <c r="P86" s="77">
        <v>63.68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23.25</v>
      </c>
      <c r="U86" s="78">
        <f>SUMPRODUCT(LTA!F86:AJ86,LTA!F$102:AJ$102,LTA!F$104:AJ$104)</f>
        <v>103.28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10.790073972326267</v>
      </c>
      <c r="AD86">
        <f t="shared" si="4"/>
        <v>1175.1771330597601</v>
      </c>
      <c r="AE86">
        <f>'IDT-1'!C86</f>
        <v>-25</v>
      </c>
      <c r="AF86" s="26"/>
      <c r="AG86">
        <f t="shared" si="5"/>
        <v>1150.1771330597601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10.155562078074553</v>
      </c>
      <c r="F87">
        <f>GT_Spot!Q87</f>
        <v>0</v>
      </c>
      <c r="G87">
        <f>PPCL_NG!Q87</f>
        <v>19.28</v>
      </c>
      <c r="H87">
        <f>PPCL_Spot!Q87</f>
        <v>5.07</v>
      </c>
      <c r="I87">
        <f>Bawana_NG!Q87</f>
        <v>46.6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722.50575886725517</v>
      </c>
      <c r="P87" s="77">
        <v>63.68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23.22</v>
      </c>
      <c r="U87" s="78">
        <f>SUMPRODUCT(LTA!F87:AJ87,LTA!F$102:AJ$102,LTA!F$104:AJ$104)</f>
        <v>102.66999999999999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11.130593797108627</v>
      </c>
      <c r="AD87">
        <f t="shared" si="4"/>
        <v>1193.4432665941149</v>
      </c>
      <c r="AE87">
        <f>'IDT-1'!C87</f>
        <v>-50</v>
      </c>
      <c r="AF87" s="26"/>
      <c r="AG87">
        <f t="shared" si="5"/>
        <v>1143.4432665941149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10.155562078074553</v>
      </c>
      <c r="F88">
        <f>GT_Spot!Q88</f>
        <v>0</v>
      </c>
      <c r="G88">
        <f>PPCL_NG!Q88</f>
        <v>19.28</v>
      </c>
      <c r="H88">
        <f>PPCL_Spot!Q88</f>
        <v>5.07</v>
      </c>
      <c r="I88">
        <f>Bawana_NG!Q88</f>
        <v>46.6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722.50575886725517</v>
      </c>
      <c r="P88" s="77">
        <v>63.68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22.78</v>
      </c>
      <c r="U88" s="78">
        <f>SUMPRODUCT(LTA!F88:AJ88,LTA!F$102:AJ$102,LTA!F$104:AJ$104)</f>
        <v>107.46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11.12448315949765</v>
      </c>
      <c r="AD88">
        <f t="shared" si="4"/>
        <v>1202.7993772317259</v>
      </c>
      <c r="AE88">
        <f>'IDT-1'!C88</f>
        <v>-45</v>
      </c>
      <c r="AF88" s="26"/>
      <c r="AG88">
        <f t="shared" si="5"/>
        <v>1157.7993772317259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19.28</v>
      </c>
      <c r="H89">
        <f>PPCL_Spot!Q89</f>
        <v>5.07</v>
      </c>
      <c r="I89">
        <f>Bawana_NG!Q89</f>
        <v>46.6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722.50575886725517</v>
      </c>
      <c r="P89" s="77">
        <v>69.069999999999993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22.67</v>
      </c>
      <c r="U89" s="78">
        <f>SUMPRODUCT(LTA!F89:AJ89,LTA!F$102:AJ$102,LTA!F$104:AJ$104)</f>
        <v>108.25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11.533562910636229</v>
      </c>
      <c r="AD89">
        <f t="shared" si="4"/>
        <v>1162.4948733537897</v>
      </c>
      <c r="AE89">
        <f>'IDT-1'!C89</f>
        <v>-30</v>
      </c>
      <c r="AF89" s="26"/>
      <c r="AG89">
        <f t="shared" si="5"/>
        <v>1132.4948733537897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-68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5.07</v>
      </c>
      <c r="I90">
        <f>Bawana_NG!Q90</f>
        <v>46.6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722.50575886725517</v>
      </c>
      <c r="P90" s="77">
        <v>69.069999999999993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22.18</v>
      </c>
      <c r="U90" s="78">
        <f>SUMPRODUCT(LTA!F90:AJ90,LTA!F$102:AJ$102,LTA!F$104:AJ$104)</f>
        <v>108.96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11.286911340014761</v>
      </c>
      <c r="AD90">
        <f t="shared" si="4"/>
        <v>1190.9615249244112</v>
      </c>
      <c r="AE90">
        <f>'IDT-1'!C90</f>
        <v>-10</v>
      </c>
      <c r="AF90" s="26"/>
      <c r="AG90">
        <f t="shared" si="5"/>
        <v>1180.9615249244112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5.05</v>
      </c>
      <c r="I91">
        <f>Bawana_NG!Q91</f>
        <v>47.388034833091439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690.98406336408812</v>
      </c>
      <c r="P91" s="77">
        <v>69.069999999999993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21.95</v>
      </c>
      <c r="U91" s="78">
        <f>SUMPRODUCT(LTA!F91:AJ91,LTA!F$102:AJ$102,LTA!F$104:AJ$104)</f>
        <v>108.53999999999999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275.60999999999996</v>
      </c>
      <c r="AB91" s="117">
        <f>-STOA!O91</f>
        <v>0</v>
      </c>
      <c r="AC91">
        <f t="shared" si="3"/>
        <v>11.136442025230282</v>
      </c>
      <c r="AD91">
        <f t="shared" si="4"/>
        <v>1254.3683335691198</v>
      </c>
      <c r="AE91">
        <f>'IDT-1'!C91</f>
        <v>-50</v>
      </c>
      <c r="AF91" s="26"/>
      <c r="AG91">
        <f t="shared" si="5"/>
        <v>1204.3683335691198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5.07</v>
      </c>
      <c r="I92">
        <f>Bawana_NG!Q92</f>
        <v>47.388034833091439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691.48774231608809</v>
      </c>
      <c r="P92" s="77">
        <v>69.069999999999993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26.84</v>
      </c>
      <c r="U92" s="78">
        <f>SUMPRODUCT(LTA!F92:AJ92,LTA!F$102:AJ$102,LTA!F$104:AJ$104)</f>
        <v>109.3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275.60999999999996</v>
      </c>
      <c r="AB92" s="117">
        <f>-STOA!O92</f>
        <v>0</v>
      </c>
      <c r="AC92">
        <f t="shared" si="3"/>
        <v>11.190770400007882</v>
      </c>
      <c r="AD92">
        <f t="shared" si="4"/>
        <v>1260.4876841463422</v>
      </c>
      <c r="AE92">
        <f>'IDT-1'!C92</f>
        <v>-30</v>
      </c>
      <c r="AF92" s="26"/>
      <c r="AG92">
        <f t="shared" si="5"/>
        <v>1230.4876841463422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5.07</v>
      </c>
      <c r="I93">
        <f>Bawana_NG!Q93</f>
        <v>47.388034833091439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690.22627550861137</v>
      </c>
      <c r="P93" s="77">
        <v>69.069999999999993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26.62</v>
      </c>
      <c r="U93" s="78">
        <f>SUMPRODUCT(LTA!F93:AJ93,LTA!F$102:AJ$102,LTA!F$104:AJ$104)</f>
        <v>109.03999999999999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275.60999999999996</v>
      </c>
      <c r="AB93" s="117">
        <f>-STOA!O93</f>
        <v>0</v>
      </c>
      <c r="AC93">
        <f t="shared" si="3"/>
        <v>11.175445492102085</v>
      </c>
      <c r="AD93">
        <f t="shared" si="4"/>
        <v>1258.7615422467711</v>
      </c>
      <c r="AE93">
        <f>'IDT-1'!C93</f>
        <v>-15</v>
      </c>
      <c r="AF93" s="26"/>
      <c r="AG93">
        <f t="shared" si="5"/>
        <v>1243.7615422467711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5.07</v>
      </c>
      <c r="I94">
        <f>Bawana_NG!Q94</f>
        <v>47.388034833091439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690.22627550861137</v>
      </c>
      <c r="P94" s="77">
        <v>69.069999999999993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26.23</v>
      </c>
      <c r="U94" s="78">
        <f>SUMPRODUCT(LTA!F94:AJ94,LTA!F$102:AJ$102,LTA!F$104:AJ$104)</f>
        <v>110.72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275.60999999999996</v>
      </c>
      <c r="AB94" s="117">
        <f>-STOA!O94</f>
        <v>0</v>
      </c>
      <c r="AC94">
        <f t="shared" si="3"/>
        <v>11.186797492102087</v>
      </c>
      <c r="AD94">
        <f t="shared" si="4"/>
        <v>1260.0401902467713</v>
      </c>
      <c r="AE94">
        <f>'IDT-1'!C94</f>
        <v>-5</v>
      </c>
      <c r="AF94" s="26"/>
      <c r="AG94">
        <f t="shared" si="5"/>
        <v>1255.0401902467713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5.07</v>
      </c>
      <c r="I95">
        <f>Bawana_NG!Q95</f>
        <v>47.388034833091439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661.73036752382529</v>
      </c>
      <c r="P95" s="77">
        <v>69.069999999999993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25.94</v>
      </c>
      <c r="U95" s="78">
        <f>SUMPRODUCT(LTA!F95:AJ95,LTA!F$102:AJ$102,LTA!F$104:AJ$104)</f>
        <v>110.39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275.58</v>
      </c>
      <c r="AB95" s="117">
        <f>-STOA!O95</f>
        <v>0</v>
      </c>
      <c r="AC95">
        <f t="shared" si="3"/>
        <v>11.18577750183597</v>
      </c>
      <c r="AD95">
        <f t="shared" si="4"/>
        <v>1259.9253022522514</v>
      </c>
      <c r="AE95">
        <f>'IDT-1'!C95</f>
        <v>0</v>
      </c>
      <c r="AF95" s="26"/>
      <c r="AG95">
        <f t="shared" si="5"/>
        <v>1259.9253022522514</v>
      </c>
      <c r="AI95" s="75">
        <f>PXIL!I95</f>
        <v>0</v>
      </c>
      <c r="AJ95" s="75">
        <f>PXIL!O95</f>
        <v>0</v>
      </c>
      <c r="AK95" s="75">
        <f>RTM_IEX!I95</f>
        <v>29.03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19.28</v>
      </c>
      <c r="H96">
        <f>PPCL_Spot!Q96</f>
        <v>5.07</v>
      </c>
      <c r="I96">
        <f>Bawana_NG!Q96</f>
        <v>47.388034833091439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687.64763289188136</v>
      </c>
      <c r="P96" s="77">
        <v>69.069999999999993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25.7</v>
      </c>
      <c r="U96" s="78">
        <f>SUMPRODUCT(LTA!F96:AJ96,LTA!F$102:AJ$102,LTA!F$104:AJ$104)</f>
        <v>110.05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275.58</v>
      </c>
      <c r="AB96" s="117">
        <f>-STOA!O96</f>
        <v>0</v>
      </c>
      <c r="AC96">
        <f t="shared" si="3"/>
        <v>11.330843987518771</v>
      </c>
      <c r="AD96">
        <f t="shared" si="4"/>
        <v>1236.0875011346247</v>
      </c>
      <c r="AE96">
        <f>'IDT-1'!C96</f>
        <v>0</v>
      </c>
      <c r="AF96" s="26"/>
      <c r="AG96">
        <f t="shared" si="5"/>
        <v>1236.0875011346247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19.28</v>
      </c>
      <c r="H97">
        <f>PPCL_Spot!Q97</f>
        <v>5.05</v>
      </c>
      <c r="I97">
        <f>Bawana_NG!Q97</f>
        <v>47.388034833091439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682.21723516781424</v>
      </c>
      <c r="P97" s="77">
        <v>69.069999999999993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25.61</v>
      </c>
      <c r="U97" s="78">
        <f>SUMPRODUCT(LTA!F97:AJ97,LTA!F$102:AJ$102,LTA!F$104:AJ$104)</f>
        <v>110.22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275.58</v>
      </c>
      <c r="AB97" s="117">
        <f>-STOA!O97</f>
        <v>0</v>
      </c>
      <c r="AC97">
        <f t="shared" si="3"/>
        <v>11.106021937103073</v>
      </c>
      <c r="AD97">
        <f t="shared" si="4"/>
        <v>1250.9419254609732</v>
      </c>
      <c r="AE97">
        <f>'IDT-1'!C97</f>
        <v>-10</v>
      </c>
      <c r="AF97" s="26"/>
      <c r="AG97">
        <f t="shared" si="5"/>
        <v>1240.9419254609732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19.28</v>
      </c>
      <c r="H98">
        <f>PPCL_Spot!Q98</f>
        <v>5.07</v>
      </c>
      <c r="I98">
        <f>Bawana_NG!Q98</f>
        <v>47.388034833091439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682.21723516781424</v>
      </c>
      <c r="P98" s="77">
        <v>69.069999999999993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25.51</v>
      </c>
      <c r="U98" s="78">
        <f>SUMPRODUCT(LTA!F98:AJ98,LTA!F$102:AJ$102,LTA!F$104:AJ$104)</f>
        <v>110.5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275.58</v>
      </c>
      <c r="AB98" s="117">
        <f>-STOA!O98</f>
        <v>0</v>
      </c>
      <c r="AC98">
        <f t="shared" si="3"/>
        <v>11.107781937103072</v>
      </c>
      <c r="AD98">
        <f t="shared" si="4"/>
        <v>1251.1401654609733</v>
      </c>
      <c r="AE98">
        <f>'IDT-1'!C98</f>
        <v>-20</v>
      </c>
      <c r="AF98" s="26"/>
      <c r="AG98">
        <f t="shared" si="5"/>
        <v>1231.1401654609733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0.19461711849104199</v>
      </c>
      <c r="F99">
        <f t="shared" si="6"/>
        <v>0</v>
      </c>
      <c r="G99">
        <f t="shared" si="6"/>
        <v>0.46271999999999947</v>
      </c>
      <c r="H99">
        <f t="shared" si="6"/>
        <v>0.15035224024750152</v>
      </c>
      <c r="I99">
        <f t="shared" si="6"/>
        <v>1.0444125069961347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15.610912357656451</v>
      </c>
      <c r="P99" s="77">
        <f t="shared" si="6"/>
        <v>1.2320425448057262</v>
      </c>
      <c r="Q99" s="77">
        <f t="shared" si="6"/>
        <v>0.33283281227720452</v>
      </c>
      <c r="R99" s="80">
        <f t="shared" si="6"/>
        <v>0.29707361151525691</v>
      </c>
      <c r="S99" s="80">
        <f t="shared" si="6"/>
        <v>0</v>
      </c>
      <c r="T99" s="78">
        <f t="shared" si="6"/>
        <v>1.2033799999999999</v>
      </c>
      <c r="U99" s="78">
        <f t="shared" si="6"/>
        <v>2.1978174999999998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-1.5990424999999999</v>
      </c>
      <c r="AA99" s="117">
        <f t="shared" si="6"/>
        <v>5.3422650000000029</v>
      </c>
      <c r="AB99" s="117">
        <f t="shared" si="6"/>
        <v>0</v>
      </c>
      <c r="AC99">
        <f t="shared" si="6"/>
        <v>0.26667053520007911</v>
      </c>
      <c r="AD99">
        <f t="shared" si="6"/>
        <v>25.723652656789234</v>
      </c>
      <c r="AE99">
        <f t="shared" si="6"/>
        <v>-0.12879400000000002</v>
      </c>
      <c r="AG99">
        <f t="shared" si="6"/>
        <v>25.594858656789228</v>
      </c>
      <c r="AI99">
        <f t="shared" si="6"/>
        <v>0</v>
      </c>
      <c r="AJ99">
        <f t="shared" si="6"/>
        <v>0</v>
      </c>
      <c r="AK99">
        <f t="shared" si="6"/>
        <v>6.8940000000000001E-2</v>
      </c>
      <c r="AL99">
        <f t="shared" si="6"/>
        <v>-0.54800000000000004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661.02833527388702</v>
      </c>
      <c r="P3" s="77">
        <v>72.56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429.83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</v>
      </c>
      <c r="AA3" s="117">
        <f>STOA!J3</f>
        <v>304.70000000000005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14.277717385951034</v>
      </c>
      <c r="AD3">
        <f>SUM(B3:AB3,AI3:AR3)-AC3</f>
        <v>1572.0303610858123</v>
      </c>
      <c r="AE3">
        <f>'IDT-1'!F3</f>
        <v>0</v>
      </c>
      <c r="AF3" s="26"/>
      <c r="AG3">
        <f>SUM(AD3:AF3)</f>
        <v>1572.0303610858123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662.59817985322582</v>
      </c>
      <c r="P4" s="77">
        <v>72.56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421.08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</v>
      </c>
      <c r="AA4" s="117">
        <f>STOA!J4</f>
        <v>304.70000000000005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14.374338313648732</v>
      </c>
      <c r="AD4">
        <f t="shared" ref="AD4:AD67" si="1">SUM(B4:AB4,AI4:AR4)-AC4</f>
        <v>1546.7535847374536</v>
      </c>
      <c r="AE4">
        <f>'IDT-1'!F4</f>
        <v>0</v>
      </c>
      <c r="AF4" s="26"/>
      <c r="AG4">
        <f t="shared" ref="AG4:AG67" si="2">SUM(AD4:AF4)</f>
        <v>1546.7535847374536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660.71589713075207</v>
      </c>
      <c r="P5" s="77">
        <v>72.56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412.44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-48</v>
      </c>
      <c r="AA5" s="117">
        <f>STOA!J5</f>
        <v>304.70000000000005</v>
      </c>
      <c r="AB5" s="117">
        <f>-STOA!P5</f>
        <v>0</v>
      </c>
      <c r="AC5">
        <f t="shared" si="0"/>
        <v>15.098529957732932</v>
      </c>
      <c r="AD5">
        <f t="shared" si="1"/>
        <v>1443.5071103708954</v>
      </c>
      <c r="AE5">
        <f>'IDT-1'!F5</f>
        <v>0</v>
      </c>
      <c r="AF5" s="26"/>
      <c r="AG5">
        <f t="shared" si="2"/>
        <v>1443.5071103708954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56.292653811701477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655.87836177985014</v>
      </c>
      <c r="P6" s="77">
        <v>29.03</v>
      </c>
      <c r="Q6" s="77">
        <v>7.741218322052573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392.43999999999994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-20</v>
      </c>
      <c r="AA6" s="117">
        <f>STOA!J6</f>
        <v>304.70000000000005</v>
      </c>
      <c r="AB6" s="117">
        <f>-STOA!P6</f>
        <v>0</v>
      </c>
      <c r="AC6">
        <f t="shared" si="0"/>
        <v>13.538032770093951</v>
      </c>
      <c r="AD6">
        <f t="shared" si="1"/>
        <v>1424.4308756371997</v>
      </c>
      <c r="AE6">
        <f>'IDT-1'!F6</f>
        <v>0</v>
      </c>
      <c r="AF6" s="26"/>
      <c r="AG6">
        <f t="shared" si="2"/>
        <v>1424.4308756371997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56.292653811701477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655.03387457503118</v>
      </c>
      <c r="P7" s="77">
        <v>36.020000000000003</v>
      </c>
      <c r="Q7" s="77">
        <v>7.8812403588855657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391.61999999999995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-47</v>
      </c>
      <c r="AA7" s="117">
        <f>STOA!J7</f>
        <v>304.70000000000005</v>
      </c>
      <c r="AB7" s="117">
        <f>-STOA!P7</f>
        <v>0</v>
      </c>
      <c r="AC7">
        <f t="shared" si="0"/>
        <v>13.9179641949369</v>
      </c>
      <c r="AD7">
        <f t="shared" si="1"/>
        <v>1392.8964790443706</v>
      </c>
      <c r="AE7">
        <f>'IDT-1'!F7</f>
        <v>0</v>
      </c>
      <c r="AF7" s="26"/>
      <c r="AG7">
        <f t="shared" si="2"/>
        <v>1392.8964790443706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56.292653811701477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654.86546616792452</v>
      </c>
      <c r="P8" s="77">
        <v>36.020000000000003</v>
      </c>
      <c r="Q8" s="77">
        <v>7.8812403588855657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391.29999999999995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-37</v>
      </c>
      <c r="AA8" s="117">
        <f>STOA!J8</f>
        <v>304.70000000000005</v>
      </c>
      <c r="AB8" s="117">
        <f>-STOA!P8</f>
        <v>0</v>
      </c>
      <c r="AC8">
        <f t="shared" si="0"/>
        <v>14.091228751398269</v>
      </c>
      <c r="AD8">
        <f t="shared" si="1"/>
        <v>1372.2348060808026</v>
      </c>
      <c r="AE8">
        <f>'IDT-1'!F8</f>
        <v>0</v>
      </c>
      <c r="AF8" s="26"/>
      <c r="AG8">
        <f t="shared" si="2"/>
        <v>1372.2348060808026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57.802665436937971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619.29775238365858</v>
      </c>
      <c r="P9" s="77">
        <v>36.020000000000003</v>
      </c>
      <c r="Q9" s="77">
        <v>7.741218322052573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395.09999999999997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-50</v>
      </c>
      <c r="AA9" s="117">
        <f>STOA!J9</f>
        <v>304.70000000000005</v>
      </c>
      <c r="AB9" s="117">
        <f>-STOA!P9</f>
        <v>0</v>
      </c>
      <c r="AC9">
        <f t="shared" si="0"/>
        <v>14.134463241751515</v>
      </c>
      <c r="AD9">
        <f t="shared" si="1"/>
        <v>1306.7938473945869</v>
      </c>
      <c r="AE9">
        <f>'IDT-1'!F9</f>
        <v>0</v>
      </c>
      <c r="AF9" s="26"/>
      <c r="AG9">
        <f t="shared" si="2"/>
        <v>1306.7938473945869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-92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57.802665436937971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618.19425614882459</v>
      </c>
      <c r="P10" s="77">
        <v>26.818322386939389</v>
      </c>
      <c r="Q10" s="77">
        <v>7.74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394.71999999999997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</v>
      </c>
      <c r="AA10" s="117">
        <f>STOA!J10</f>
        <v>304.70000000000005</v>
      </c>
      <c r="AB10" s="117">
        <f>-STOA!P10</f>
        <v>0</v>
      </c>
      <c r="AC10">
        <f t="shared" si="0"/>
        <v>13.552125976935237</v>
      </c>
      <c r="AD10">
        <f t="shared" si="1"/>
        <v>1351.6897924894561</v>
      </c>
      <c r="AE10">
        <f>'IDT-1'!F10</f>
        <v>0</v>
      </c>
      <c r="AF10" s="26"/>
      <c r="AG10">
        <f t="shared" si="2"/>
        <v>1351.6897924894561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57.802665436937971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624.68572932803272</v>
      </c>
      <c r="P11" s="77">
        <v>29.03</v>
      </c>
      <c r="Q11" s="77">
        <v>7.7399999999999984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394.09999999999997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-38</v>
      </c>
      <c r="AA11" s="117">
        <f>STOA!J11</f>
        <v>304.70000000000005</v>
      </c>
      <c r="AB11" s="117">
        <f>-STOA!P11</f>
        <v>0</v>
      </c>
      <c r="AC11">
        <f t="shared" si="0"/>
        <v>13.898479657095256</v>
      </c>
      <c r="AD11">
        <f t="shared" si="1"/>
        <v>1328.4265896015647</v>
      </c>
      <c r="AE11">
        <f>'IDT-1'!F11</f>
        <v>0</v>
      </c>
      <c r="AF11" s="26"/>
      <c r="AG11">
        <f t="shared" si="2"/>
        <v>1328.4265896015647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57.802665436937971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620.63467974477942</v>
      </c>
      <c r="P12" s="77">
        <v>29.03</v>
      </c>
      <c r="Q12" s="77">
        <v>7.7399999999999984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401.97999999999996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-69</v>
      </c>
      <c r="AA12" s="117">
        <f>STOA!J12</f>
        <v>304.70000000000005</v>
      </c>
      <c r="AB12" s="117">
        <f>-STOA!P12</f>
        <v>0</v>
      </c>
      <c r="AC12">
        <f t="shared" si="0"/>
        <v>14.029833823506776</v>
      </c>
      <c r="AD12">
        <f t="shared" si="1"/>
        <v>1321.1241858518999</v>
      </c>
      <c r="AE12">
        <f>'IDT-1'!F12</f>
        <v>0</v>
      </c>
      <c r="AF12" s="26"/>
      <c r="AG12">
        <f t="shared" si="2"/>
        <v>1321.1241858518999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57.802665436937971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620.36661805494828</v>
      </c>
      <c r="P13" s="77">
        <v>29.03</v>
      </c>
      <c r="Q13" s="77">
        <v>7.7399999999999984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401.81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-104</v>
      </c>
      <c r="AA13" s="117">
        <f>STOA!J13</f>
        <v>304.70000000000005</v>
      </c>
      <c r="AB13" s="117">
        <f>-STOA!P13</f>
        <v>0</v>
      </c>
      <c r="AC13">
        <f t="shared" si="0"/>
        <v>14.067025518247242</v>
      </c>
      <c r="AD13">
        <f t="shared" si="1"/>
        <v>1315.2689324673286</v>
      </c>
      <c r="AE13">
        <f>'IDT-1'!F13</f>
        <v>0</v>
      </c>
      <c r="AF13" s="26"/>
      <c r="AG13">
        <f t="shared" si="2"/>
        <v>1315.2689324673286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57.802665436937971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620.36666359398214</v>
      </c>
      <c r="P14" s="77">
        <v>29.03</v>
      </c>
      <c r="Q14" s="77">
        <v>7.7399999999999984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401.65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-121</v>
      </c>
      <c r="AA14" s="117">
        <f>STOA!J14</f>
        <v>304.70000000000005</v>
      </c>
      <c r="AB14" s="117">
        <f>-STOA!P14</f>
        <v>0</v>
      </c>
      <c r="AC14">
        <f t="shared" si="0"/>
        <v>14.216546086868059</v>
      </c>
      <c r="AD14">
        <f t="shared" si="1"/>
        <v>1297.9594574377415</v>
      </c>
      <c r="AE14">
        <f>'IDT-1'!F14</f>
        <v>0</v>
      </c>
      <c r="AF14" s="26"/>
      <c r="AG14">
        <f t="shared" si="2"/>
        <v>1297.9594574377415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57.802665436937971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619.79352172096947</v>
      </c>
      <c r="P15" s="77">
        <v>29.03</v>
      </c>
      <c r="Q15" s="77">
        <v>7.7399999999999984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401.12999999999994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-139</v>
      </c>
      <c r="AA15" s="117">
        <f>STOA!J15</f>
        <v>304.70000000000005</v>
      </c>
      <c r="AB15" s="117">
        <f>-STOA!P15</f>
        <v>0</v>
      </c>
      <c r="AC15">
        <f t="shared" si="0"/>
        <v>14.855029747505807</v>
      </c>
      <c r="AD15">
        <f t="shared" si="1"/>
        <v>1223.2278319040911</v>
      </c>
      <c r="AE15">
        <f>'IDT-1'!F15</f>
        <v>0</v>
      </c>
      <c r="AF15" s="26"/>
      <c r="AG15">
        <f t="shared" si="2"/>
        <v>1223.2278319040911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57.802665436937971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620.77652801254817</v>
      </c>
      <c r="P16" s="77">
        <v>29.03</v>
      </c>
      <c r="Q16" s="77">
        <v>7.7399999999999984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400.61999999999995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-154</v>
      </c>
      <c r="AA16" s="117">
        <f>STOA!J16</f>
        <v>304.70000000000005</v>
      </c>
      <c r="AB16" s="117">
        <f>-STOA!P16</f>
        <v>0</v>
      </c>
      <c r="AC16">
        <f t="shared" si="0"/>
        <v>14.459676464372908</v>
      </c>
      <c r="AD16">
        <f t="shared" si="1"/>
        <v>1269.0961914788027</v>
      </c>
      <c r="AE16">
        <f>'IDT-1'!F16</f>
        <v>0</v>
      </c>
      <c r="AF16" s="26"/>
      <c r="AG16">
        <f t="shared" si="2"/>
        <v>1269.0961914788027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620.63130976568846</v>
      </c>
      <c r="P17" s="77">
        <v>29.29</v>
      </c>
      <c r="Q17" s="77">
        <v>7.8078759858580353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400.26999999999992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-166</v>
      </c>
      <c r="AA17" s="117">
        <f>STOA!J17</f>
        <v>304.70000000000005</v>
      </c>
      <c r="AB17" s="117">
        <f>-STOA!P17</f>
        <v>0</v>
      </c>
      <c r="AC17">
        <f t="shared" si="0"/>
        <v>14.564741382742437</v>
      </c>
      <c r="AD17">
        <f t="shared" si="1"/>
        <v>1256.8237842994315</v>
      </c>
      <c r="AE17">
        <f>'IDT-1'!F17</f>
        <v>0</v>
      </c>
      <c r="AF17" s="26"/>
      <c r="AG17">
        <f t="shared" si="2"/>
        <v>1256.8237842994315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620.63121022786061</v>
      </c>
      <c r="P18" s="77">
        <v>29.29</v>
      </c>
      <c r="Q18" s="77">
        <v>7.8078759858580353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399.91999999999996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-188</v>
      </c>
      <c r="AA18" s="117">
        <f>STOA!J18</f>
        <v>304.70000000000005</v>
      </c>
      <c r="AB18" s="117">
        <f>-STOA!P18</f>
        <v>0</v>
      </c>
      <c r="AC18">
        <f t="shared" si="0"/>
        <v>14.623807399464919</v>
      </c>
      <c r="AD18">
        <f t="shared" si="1"/>
        <v>1249.414618744881</v>
      </c>
      <c r="AE18">
        <f>'IDT-1'!F18</f>
        <v>0</v>
      </c>
      <c r="AF18" s="26"/>
      <c r="AG18">
        <f t="shared" si="2"/>
        <v>1249.414618744881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613.57296132346471</v>
      </c>
      <c r="P19" s="77">
        <v>29.29</v>
      </c>
      <c r="Q19" s="77">
        <v>7.8078759858580353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399.56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-200</v>
      </c>
      <c r="AA19" s="117">
        <f>STOA!J19</f>
        <v>304.70000000000005</v>
      </c>
      <c r="AB19" s="117">
        <f>-STOA!P19</f>
        <v>0</v>
      </c>
      <c r="AC19">
        <f t="shared" si="0"/>
        <v>14.842626889816486</v>
      </c>
      <c r="AD19">
        <f t="shared" si="1"/>
        <v>1209.7775503501337</v>
      </c>
      <c r="AE19">
        <f>'IDT-1'!F19</f>
        <v>0</v>
      </c>
      <c r="AF19" s="26"/>
      <c r="AG19">
        <f t="shared" si="2"/>
        <v>1209.7775503501337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617.15990491327511</v>
      </c>
      <c r="P20" s="77">
        <v>29.29</v>
      </c>
      <c r="Q20" s="77">
        <v>7.8078759858580353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393.46999999999997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-209</v>
      </c>
      <c r="AA20" s="117">
        <f>STOA!J20</f>
        <v>304.70000000000005</v>
      </c>
      <c r="AB20" s="117">
        <f>-STOA!P20</f>
        <v>0</v>
      </c>
      <c r="AC20">
        <f t="shared" si="0"/>
        <v>14.678549953051693</v>
      </c>
      <c r="AD20">
        <f t="shared" si="1"/>
        <v>1223.4385708767088</v>
      </c>
      <c r="AE20">
        <f>'IDT-1'!F20</f>
        <v>0</v>
      </c>
      <c r="AF20" s="26"/>
      <c r="AG20">
        <f t="shared" si="2"/>
        <v>1223.4385708767088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622.46379107354437</v>
      </c>
      <c r="P21" s="77">
        <v>29.29</v>
      </c>
      <c r="Q21" s="77">
        <v>7.8078759858580353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393.6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-222</v>
      </c>
      <c r="AA21" s="117">
        <f>STOA!J21</f>
        <v>304.70000000000005</v>
      </c>
      <c r="AB21" s="117">
        <f>-STOA!P21</f>
        <v>0</v>
      </c>
      <c r="AC21">
        <f t="shared" si="0"/>
        <v>15.552034010826226</v>
      </c>
      <c r="AD21">
        <f t="shared" si="1"/>
        <v>1134.9989729792037</v>
      </c>
      <c r="AE21">
        <f>'IDT-1'!F21</f>
        <v>0</v>
      </c>
      <c r="AF21" s="26"/>
      <c r="AG21">
        <f t="shared" si="2"/>
        <v>1134.9989729792037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8.46113537117904</v>
      </c>
      <c r="F22">
        <f>GT_Spot!T22</f>
        <v>0</v>
      </c>
      <c r="G22">
        <f>PPCL_NG!T22</f>
        <v>23.14</v>
      </c>
      <c r="H22">
        <f>PPCL_Spot!T22</f>
        <v>4.08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627.03380786645096</v>
      </c>
      <c r="P22" s="77">
        <v>29.29</v>
      </c>
      <c r="Q22" s="77">
        <v>7.8078759858580353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393.67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-233</v>
      </c>
      <c r="AA22" s="117">
        <f>STOA!J22</f>
        <v>304.70000000000005</v>
      </c>
      <c r="AB22" s="117">
        <f>-STOA!P22</f>
        <v>0</v>
      </c>
      <c r="AC22">
        <f t="shared" si="0"/>
        <v>15.058838528127163</v>
      </c>
      <c r="AD22">
        <f t="shared" si="1"/>
        <v>1187.9266461322989</v>
      </c>
      <c r="AE22">
        <f>'IDT-1'!F22</f>
        <v>0</v>
      </c>
      <c r="AF22" s="26"/>
      <c r="AG22">
        <f t="shared" si="2"/>
        <v>1187.9266461322989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634.6915021045312</v>
      </c>
      <c r="P23" s="77">
        <v>29.020000000000003</v>
      </c>
      <c r="Q23" s="77">
        <v>7.7399999999999984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389.41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-232</v>
      </c>
      <c r="AA23" s="117">
        <f>STOA!J23</f>
        <v>304.70000000000005</v>
      </c>
      <c r="AB23" s="117">
        <f>-STOA!P23</f>
        <v>0</v>
      </c>
      <c r="AC23">
        <f t="shared" si="0"/>
        <v>15.223620820724571</v>
      </c>
      <c r="AD23">
        <f t="shared" si="1"/>
        <v>1188.407221214434</v>
      </c>
      <c r="AE23">
        <f>'IDT-1'!F23</f>
        <v>0</v>
      </c>
      <c r="AF23" s="26"/>
      <c r="AG23">
        <f t="shared" si="2"/>
        <v>1188.407221214434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683.34148293081364</v>
      </c>
      <c r="P24" s="77">
        <v>61.46</v>
      </c>
      <c r="Q24" s="77">
        <v>24.699999999999996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389.54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-415</v>
      </c>
      <c r="AA24" s="117">
        <f>STOA!J24</f>
        <v>304.70000000000005</v>
      </c>
      <c r="AB24" s="117">
        <f>-STOA!P24</f>
        <v>0</v>
      </c>
      <c r="AC24">
        <f t="shared" si="0"/>
        <v>17.549774707046687</v>
      </c>
      <c r="AD24">
        <f t="shared" si="1"/>
        <v>1143.0583827174564</v>
      </c>
      <c r="AE24">
        <f>'IDT-1'!F24</f>
        <v>0</v>
      </c>
      <c r="AF24" s="26"/>
      <c r="AG24">
        <f t="shared" si="2"/>
        <v>1143.0583827174564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689.1510352230946</v>
      </c>
      <c r="P25" s="77">
        <v>70</v>
      </c>
      <c r="Q25" s="77">
        <v>24.699999999999992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389.56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-425</v>
      </c>
      <c r="AA25" s="117">
        <f>STOA!J25</f>
        <v>304.70000000000005</v>
      </c>
      <c r="AB25" s="117">
        <f>-STOA!P25</f>
        <v>0</v>
      </c>
      <c r="AC25">
        <f t="shared" si="0"/>
        <v>18.164523780939501</v>
      </c>
      <c r="AD25">
        <f t="shared" si="1"/>
        <v>1101.8131859358446</v>
      </c>
      <c r="AE25">
        <f>'IDT-1'!F25</f>
        <v>0</v>
      </c>
      <c r="AF25" s="26"/>
      <c r="AG25">
        <f t="shared" si="2"/>
        <v>1101.8131859358446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690.76108076212859</v>
      </c>
      <c r="P26" s="77">
        <v>70</v>
      </c>
      <c r="Q26" s="77">
        <v>24.699999999999992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398.08000000000004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-432</v>
      </c>
      <c r="AA26" s="117">
        <f>STOA!J26</f>
        <v>304.70000000000005</v>
      </c>
      <c r="AB26" s="117">
        <f>-STOA!P26</f>
        <v>0</v>
      </c>
      <c r="AC26">
        <f t="shared" si="0"/>
        <v>17.916252494221546</v>
      </c>
      <c r="AD26">
        <f t="shared" si="1"/>
        <v>1150.1861798504565</v>
      </c>
      <c r="AE26">
        <f>'IDT-1'!F26</f>
        <v>0</v>
      </c>
      <c r="AF26" s="26"/>
      <c r="AG26">
        <f t="shared" si="2"/>
        <v>1150.1861798504565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693.51024286237725</v>
      </c>
      <c r="P27" s="77">
        <v>70</v>
      </c>
      <c r="Q27" s="77">
        <v>24.699999999999992</v>
      </c>
      <c r="R27" s="80">
        <v>4.88</v>
      </c>
      <c r="S27" s="80">
        <v>0</v>
      </c>
      <c r="T27" s="78">
        <f>SUMPRODUCT(LTA!F27:AJ27,LTA!F$101:AJ$101,LTA!F$105:AJ$105)</f>
        <v>0.23</v>
      </c>
      <c r="U27" s="78">
        <f>SUMPRODUCT(LTA!F27:AJ27,LTA!F$102:AJ$102,LTA!F$105:AJ$105)</f>
        <v>400.52000000000004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-434</v>
      </c>
      <c r="AA27" s="117">
        <f>STOA!J27</f>
        <v>304.70000000000005</v>
      </c>
      <c r="AB27" s="117">
        <f>-STOA!P27</f>
        <v>0</v>
      </c>
      <c r="AC27">
        <f t="shared" si="0"/>
        <v>18.468547751857891</v>
      </c>
      <c r="AD27">
        <f t="shared" si="1"/>
        <v>1107.9330466930687</v>
      </c>
      <c r="AE27">
        <f>'IDT-1'!F27</f>
        <v>0</v>
      </c>
      <c r="AF27" s="26"/>
      <c r="AG27">
        <f t="shared" si="2"/>
        <v>1107.9330466930687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703.33473494920031</v>
      </c>
      <c r="P28" s="77">
        <v>70</v>
      </c>
      <c r="Q28" s="77">
        <v>24.699999999999992</v>
      </c>
      <c r="R28" s="80">
        <v>9.99</v>
      </c>
      <c r="S28" s="80">
        <v>0</v>
      </c>
      <c r="T28" s="78">
        <f>SUMPRODUCT(LTA!F28:AJ28,LTA!F$101:AJ$101,LTA!F$105:AJ$105)</f>
        <v>1.22</v>
      </c>
      <c r="U28" s="78">
        <f>SUMPRODUCT(LTA!F28:AJ28,LTA!F$102:AJ$102,LTA!F$105:AJ$105)</f>
        <v>404.95000000000005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-451</v>
      </c>
      <c r="AA28" s="117">
        <f>STOA!J28</f>
        <v>304.70000000000005</v>
      </c>
      <c r="AB28" s="117">
        <f>-STOA!P28</f>
        <v>0</v>
      </c>
      <c r="AC28">
        <f t="shared" si="0"/>
        <v>18.354689073989491</v>
      </c>
      <c r="AD28">
        <f t="shared" si="1"/>
        <v>1161.4013974577604</v>
      </c>
      <c r="AE28">
        <f>'IDT-1'!F28</f>
        <v>0</v>
      </c>
      <c r="AF28" s="26"/>
      <c r="AG28">
        <f t="shared" si="2"/>
        <v>1161.4013974577604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699.21572309213263</v>
      </c>
      <c r="P29" s="77">
        <v>70</v>
      </c>
      <c r="Q29" s="77">
        <v>24.699999999999992</v>
      </c>
      <c r="R29" s="80">
        <v>15.847746979388772</v>
      </c>
      <c r="S29" s="80">
        <v>0</v>
      </c>
      <c r="T29" s="78">
        <f>SUMPRODUCT(LTA!F29:AJ29,LTA!F$101:AJ$101,LTA!F$105:AJ$105)</f>
        <v>2.9299999999999997</v>
      </c>
      <c r="U29" s="78">
        <f>SUMPRODUCT(LTA!F29:AJ29,LTA!F$102:AJ$102,LTA!F$105:AJ$105)</f>
        <v>413.48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-459</v>
      </c>
      <c r="AA29" s="117">
        <f>STOA!J29</f>
        <v>304.70000000000005</v>
      </c>
      <c r="AB29" s="117">
        <f>-STOA!P29</f>
        <v>0</v>
      </c>
      <c r="AC29">
        <f t="shared" si="0"/>
        <v>18.531126963243473</v>
      </c>
      <c r="AD29">
        <f t="shared" si="1"/>
        <v>1165.2036946908272</v>
      </c>
      <c r="AE29">
        <f>'IDT-1'!F29</f>
        <v>0</v>
      </c>
      <c r="AF29" s="26"/>
      <c r="AG29">
        <f t="shared" si="2"/>
        <v>1165.2036946908272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697.69566423244521</v>
      </c>
      <c r="P30" s="77">
        <v>70</v>
      </c>
      <c r="Q30" s="77">
        <v>24.699999999999992</v>
      </c>
      <c r="R30" s="80">
        <v>19.2</v>
      </c>
      <c r="S30" s="80">
        <v>0</v>
      </c>
      <c r="T30" s="78">
        <f>SUMPRODUCT(LTA!F30:AJ30,LTA!F$101:AJ$101,LTA!F$105:AJ$105)</f>
        <v>5.3100000000000005</v>
      </c>
      <c r="U30" s="78">
        <f>SUMPRODUCT(LTA!F30:AJ30,LTA!F$102:AJ$102,LTA!F$105:AJ$105)</f>
        <v>418.7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-477</v>
      </c>
      <c r="AA30" s="117">
        <f>STOA!J30</f>
        <v>304.70000000000005</v>
      </c>
      <c r="AB30" s="117">
        <f>-STOA!P30</f>
        <v>0</v>
      </c>
      <c r="AC30">
        <f t="shared" si="0"/>
        <v>18.773936567259121</v>
      </c>
      <c r="AD30">
        <f t="shared" si="1"/>
        <v>1156.3930792477354</v>
      </c>
      <c r="AE30">
        <f>'IDT-1'!F30</f>
        <v>0</v>
      </c>
      <c r="AF30" s="26"/>
      <c r="AG30">
        <f t="shared" si="2"/>
        <v>1156.3930792477354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697.60566742267395</v>
      </c>
      <c r="P31" s="77">
        <v>70</v>
      </c>
      <c r="Q31" s="77">
        <v>24.699999999999992</v>
      </c>
      <c r="R31" s="80">
        <v>19.2</v>
      </c>
      <c r="S31" s="80">
        <v>0</v>
      </c>
      <c r="T31" s="78">
        <f>SUMPRODUCT(LTA!F31:AJ31,LTA!F$101:AJ$101,LTA!F$105:AJ$105)</f>
        <v>8.81</v>
      </c>
      <c r="U31" s="78">
        <f>SUMPRODUCT(LTA!F31:AJ31,LTA!F$102:AJ$102,LTA!F$105:AJ$105)</f>
        <v>423.66999999999996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-492</v>
      </c>
      <c r="AA31" s="117">
        <f>STOA!J31</f>
        <v>304.70000000000005</v>
      </c>
      <c r="AB31" s="117">
        <f>-STOA!P31</f>
        <v>0</v>
      </c>
      <c r="AC31">
        <f t="shared" si="0"/>
        <v>18.980852508166059</v>
      </c>
      <c r="AD31">
        <f t="shared" si="1"/>
        <v>1149.5661664970571</v>
      </c>
      <c r="AE31">
        <f>'IDT-1'!F31</f>
        <v>0</v>
      </c>
      <c r="AF31" s="26"/>
      <c r="AG31">
        <f t="shared" si="2"/>
        <v>1149.5661664970571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697.15682482267403</v>
      </c>
      <c r="P32" s="77">
        <v>70</v>
      </c>
      <c r="Q32" s="77">
        <v>24.699999999999992</v>
      </c>
      <c r="R32" s="80">
        <v>19.2</v>
      </c>
      <c r="S32" s="80">
        <v>0</v>
      </c>
      <c r="T32" s="78">
        <f>SUMPRODUCT(LTA!F32:AJ32,LTA!F$101:AJ$101,LTA!F$105:AJ$105)</f>
        <v>13.24</v>
      </c>
      <c r="U32" s="78">
        <f>SUMPRODUCT(LTA!F32:AJ32,LTA!F$102:AJ$102,LTA!F$105:AJ$105)</f>
        <v>429.45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-504</v>
      </c>
      <c r="AA32" s="117">
        <f>STOA!J32</f>
        <v>304.70000000000005</v>
      </c>
      <c r="AB32" s="117">
        <f>-STOA!P32</f>
        <v>0</v>
      </c>
      <c r="AC32">
        <f t="shared" si="0"/>
        <v>19.439632049218268</v>
      </c>
      <c r="AD32">
        <f t="shared" si="1"/>
        <v>1116.868544356005</v>
      </c>
      <c r="AE32">
        <f>'IDT-1'!F32</f>
        <v>0</v>
      </c>
      <c r="AF32" s="26"/>
      <c r="AG32">
        <f t="shared" si="2"/>
        <v>1116.868544356005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6.94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688.19111597112669</v>
      </c>
      <c r="P33" s="77">
        <v>70</v>
      </c>
      <c r="Q33" s="77">
        <v>24.699999999999992</v>
      </c>
      <c r="R33" s="80">
        <v>19.2</v>
      </c>
      <c r="S33" s="80">
        <v>0</v>
      </c>
      <c r="T33" s="78">
        <f>SUMPRODUCT(LTA!F33:AJ33,LTA!F$101:AJ$101,LTA!F$105:AJ$105)</f>
        <v>19.600000000000001</v>
      </c>
      <c r="U33" s="78">
        <f>SUMPRODUCT(LTA!F33:AJ33,LTA!F$102:AJ$102,LTA!F$105:AJ$105)</f>
        <v>434.9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-522</v>
      </c>
      <c r="AA33" s="117">
        <f>STOA!J33</f>
        <v>304.70000000000005</v>
      </c>
      <c r="AB33" s="117">
        <f>-STOA!P33</f>
        <v>0</v>
      </c>
      <c r="AC33">
        <f t="shared" si="0"/>
        <v>19.613588281058306</v>
      </c>
      <c r="AD33">
        <f t="shared" si="1"/>
        <v>1160.5688792726176</v>
      </c>
      <c r="AE33">
        <f>'IDT-1'!F33</f>
        <v>0</v>
      </c>
      <c r="AF33" s="26"/>
      <c r="AG33">
        <f t="shared" si="2"/>
        <v>1160.5688792726176</v>
      </c>
      <c r="AI33" s="75">
        <f>PXIL!J33</f>
        <v>0</v>
      </c>
      <c r="AJ33" s="75">
        <f>PXIL!P33</f>
        <v>0</v>
      </c>
      <c r="AK33" s="75">
        <f>RTM_IEX!J33</f>
        <v>29.03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6.94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674.39538943974901</v>
      </c>
      <c r="P34" s="77">
        <v>70</v>
      </c>
      <c r="Q34" s="77">
        <v>24.699999999999996</v>
      </c>
      <c r="R34" s="80">
        <v>19.2</v>
      </c>
      <c r="S34" s="80">
        <v>0</v>
      </c>
      <c r="T34" s="78">
        <f>SUMPRODUCT(LTA!F34:AJ34,LTA!F$101:AJ$101,LTA!F$105:AJ$105)</f>
        <v>27.68</v>
      </c>
      <c r="U34" s="78">
        <f>SUMPRODUCT(LTA!F34:AJ34,LTA!F$102:AJ$102,LTA!F$105:AJ$105)</f>
        <v>439.84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-536</v>
      </c>
      <c r="AA34" s="117">
        <f>STOA!J34</f>
        <v>304.70000000000005</v>
      </c>
      <c r="AB34" s="117">
        <f>-STOA!P34</f>
        <v>0</v>
      </c>
      <c r="AC34">
        <f t="shared" si="0"/>
        <v>19.731055672892918</v>
      </c>
      <c r="AD34">
        <f t="shared" si="1"/>
        <v>1145.6756853494055</v>
      </c>
      <c r="AE34">
        <f>'IDT-1'!F34</f>
        <v>0</v>
      </c>
      <c r="AF34" s="26"/>
      <c r="AG34">
        <f t="shared" si="2"/>
        <v>1145.6756853494055</v>
      </c>
      <c r="AI34" s="75">
        <f>PXIL!J34</f>
        <v>0</v>
      </c>
      <c r="AJ34" s="75">
        <f>PXIL!P34</f>
        <v>0</v>
      </c>
      <c r="AK34" s="75">
        <f>RTM_IEX!J34</f>
        <v>29.03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621.19653632761242</v>
      </c>
      <c r="P35" s="77">
        <v>29.03</v>
      </c>
      <c r="Q35" s="77">
        <v>7.7399999999999984</v>
      </c>
      <c r="R35" s="80">
        <v>19.2</v>
      </c>
      <c r="S35" s="80">
        <v>0</v>
      </c>
      <c r="T35" s="78">
        <f>SUMPRODUCT(LTA!F35:AJ35,LTA!F$101:AJ$101,LTA!F$105:AJ$105)</f>
        <v>36.869999999999997</v>
      </c>
      <c r="U35" s="78">
        <f>SUMPRODUCT(LTA!F35:AJ35,LTA!F$102:AJ$102,LTA!F$105:AJ$105)</f>
        <v>444.82999999999993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-428.03</v>
      </c>
      <c r="AA35" s="117">
        <f>STOA!J35</f>
        <v>304.70000000000005</v>
      </c>
      <c r="AB35" s="117">
        <f>-STOA!P35</f>
        <v>0</v>
      </c>
      <c r="AC35">
        <f t="shared" si="0"/>
        <v>18.152780634397772</v>
      </c>
      <c r="AD35">
        <f t="shared" si="1"/>
        <v>1184.8030956238422</v>
      </c>
      <c r="AE35">
        <f>'IDT-1'!F35</f>
        <v>0</v>
      </c>
      <c r="AF35" s="26"/>
      <c r="AG35">
        <f t="shared" si="2"/>
        <v>1184.8030956238422</v>
      </c>
      <c r="AI35" s="75">
        <f>PXIL!J35</f>
        <v>0</v>
      </c>
      <c r="AJ35" s="75">
        <f>PXIL!P35</f>
        <v>0</v>
      </c>
      <c r="AK35" s="75">
        <f>RTM_IEX!J35</f>
        <v>67.73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626.29388678446992</v>
      </c>
      <c r="P36" s="77">
        <v>29.020000000000003</v>
      </c>
      <c r="Q36" s="77">
        <v>7.74</v>
      </c>
      <c r="R36" s="80">
        <v>19.2</v>
      </c>
      <c r="S36" s="80">
        <v>0</v>
      </c>
      <c r="T36" s="78">
        <f>SUMPRODUCT(LTA!F36:AJ36,LTA!F$101:AJ$101,LTA!F$105:AJ$105)</f>
        <v>46.21</v>
      </c>
      <c r="U36" s="78">
        <f>SUMPRODUCT(LTA!F36:AJ36,LTA!F$102:AJ$102,LTA!F$105:AJ$105)</f>
        <v>449.71999999999997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-369</v>
      </c>
      <c r="AA36" s="117">
        <f>STOA!J36</f>
        <v>304.70000000000005</v>
      </c>
      <c r="AB36" s="117">
        <f>-STOA!P36</f>
        <v>0</v>
      </c>
      <c r="AC36">
        <f t="shared" si="0"/>
        <v>17.287857450782933</v>
      </c>
      <c r="AD36">
        <f t="shared" si="1"/>
        <v>1205.9653692643146</v>
      </c>
      <c r="AE36">
        <f>'IDT-1'!F36</f>
        <v>0</v>
      </c>
      <c r="AF36" s="26"/>
      <c r="AG36">
        <f t="shared" si="2"/>
        <v>1205.9653692643146</v>
      </c>
      <c r="AI36" s="75">
        <f>PXIL!J36</f>
        <v>0</v>
      </c>
      <c r="AJ36" s="75">
        <f>PXIL!P36</f>
        <v>0</v>
      </c>
      <c r="AK36" s="75">
        <f>RTM_IEX!J36</f>
        <v>9.68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628.41812051357192</v>
      </c>
      <c r="P37" s="77">
        <v>29.28</v>
      </c>
      <c r="Q37" s="77">
        <v>7.81</v>
      </c>
      <c r="R37" s="80">
        <v>19.2</v>
      </c>
      <c r="S37" s="80">
        <v>0</v>
      </c>
      <c r="T37" s="78">
        <f>SUMPRODUCT(LTA!F37:AJ37,LTA!F$101:AJ$101,LTA!F$105:AJ$105)</f>
        <v>52.95</v>
      </c>
      <c r="U37" s="78">
        <f>SUMPRODUCT(LTA!F37:AJ37,LTA!F$102:AJ$102,LTA!F$105:AJ$105)</f>
        <v>455.78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-366</v>
      </c>
      <c r="AA37" s="117">
        <f>STOA!J37</f>
        <v>304.70000000000005</v>
      </c>
      <c r="AB37" s="117">
        <f>-STOA!P37</f>
        <v>0</v>
      </c>
      <c r="AC37">
        <f t="shared" si="0"/>
        <v>17.754182701142206</v>
      </c>
      <c r="AD37">
        <f t="shared" si="1"/>
        <v>1164.0732777430571</v>
      </c>
      <c r="AE37">
        <f>'IDT-1'!F37</f>
        <v>0</v>
      </c>
      <c r="AF37" s="26"/>
      <c r="AG37">
        <f t="shared" si="2"/>
        <v>1164.0732777430571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6.75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628.41818246639787</v>
      </c>
      <c r="P38" s="77">
        <v>29.28</v>
      </c>
      <c r="Q38" s="77">
        <v>7.81</v>
      </c>
      <c r="R38" s="80">
        <v>19.2</v>
      </c>
      <c r="S38" s="80">
        <v>0</v>
      </c>
      <c r="T38" s="78">
        <f>SUMPRODUCT(LTA!F38:AJ38,LTA!F$101:AJ$101,LTA!F$105:AJ$105)</f>
        <v>56.91</v>
      </c>
      <c r="U38" s="78">
        <f>SUMPRODUCT(LTA!F38:AJ38,LTA!F$102:AJ$102,LTA!F$105:AJ$105)</f>
        <v>461.61999999999995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-368</v>
      </c>
      <c r="AA38" s="117">
        <f>STOA!J38</f>
        <v>304.70000000000005</v>
      </c>
      <c r="AB38" s="117">
        <f>-STOA!P38</f>
        <v>0</v>
      </c>
      <c r="AC38">
        <f t="shared" si="0"/>
        <v>17.458537125261699</v>
      </c>
      <c r="AD38">
        <f t="shared" si="1"/>
        <v>1227.1989852717634</v>
      </c>
      <c r="AE38">
        <f>'IDT-1'!F38</f>
        <v>0</v>
      </c>
      <c r="AF38" s="26"/>
      <c r="AG38">
        <f t="shared" si="2"/>
        <v>1227.1989852717634</v>
      </c>
      <c r="AI38" s="75">
        <f>PXIL!J38</f>
        <v>0</v>
      </c>
      <c r="AJ38" s="75">
        <f>PXIL!P38</f>
        <v>0</v>
      </c>
      <c r="AK38" s="75">
        <f>RTM_IEX!J38</f>
        <v>4.84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6.75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664.90745259988319</v>
      </c>
      <c r="P39" s="77">
        <v>29.76</v>
      </c>
      <c r="Q39" s="77">
        <v>7.9421789242590579</v>
      </c>
      <c r="R39" s="80">
        <v>19.2</v>
      </c>
      <c r="S39" s="80">
        <v>0</v>
      </c>
      <c r="T39" s="78">
        <f>SUMPRODUCT(LTA!F39:AJ39,LTA!F$101:AJ$101,LTA!F$105:AJ$105)</f>
        <v>54.230000000000004</v>
      </c>
      <c r="U39" s="78">
        <f>SUMPRODUCT(LTA!F39:AJ39,LTA!F$102:AJ$102,LTA!F$105:AJ$105)</f>
        <v>462.74999999999994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-345</v>
      </c>
      <c r="AA39" s="117">
        <f>STOA!J39</f>
        <v>304.70000000000005</v>
      </c>
      <c r="AB39" s="117">
        <f>-STOA!P39</f>
        <v>0</v>
      </c>
      <c r="AC39">
        <f t="shared" si="0"/>
        <v>17.612452368873125</v>
      </c>
      <c r="AD39">
        <f t="shared" si="1"/>
        <v>1270.6508542781478</v>
      </c>
      <c r="AE39">
        <f>'IDT-1'!F39</f>
        <v>0</v>
      </c>
      <c r="AF39" s="26"/>
      <c r="AG39">
        <f t="shared" si="2"/>
        <v>1270.6508542781478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23.14</v>
      </c>
      <c r="H40">
        <f>PPCL_Spot!T40</f>
        <v>6.75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664.90745126983961</v>
      </c>
      <c r="P40" s="77">
        <v>29.76</v>
      </c>
      <c r="Q40" s="77">
        <v>7.9421789242590579</v>
      </c>
      <c r="R40" s="80">
        <v>19.2</v>
      </c>
      <c r="S40" s="80">
        <v>0</v>
      </c>
      <c r="T40" s="78">
        <f>SUMPRODUCT(LTA!F40:AJ40,LTA!F$101:AJ$101,LTA!F$105:AJ$105)</f>
        <v>50.629999999999995</v>
      </c>
      <c r="U40" s="78">
        <f>SUMPRODUCT(LTA!F40:AJ40,LTA!F$102:AJ$102,LTA!F$105:AJ$105)</f>
        <v>467.66999999999996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-280</v>
      </c>
      <c r="AA40" s="117">
        <f>STOA!J40</f>
        <v>304.70000000000005</v>
      </c>
      <c r="AB40" s="117">
        <f>-STOA!P40</f>
        <v>0</v>
      </c>
      <c r="AC40">
        <f t="shared" si="0"/>
        <v>17.047011625082298</v>
      </c>
      <c r="AD40">
        <f t="shared" si="1"/>
        <v>1337.5387433346509</v>
      </c>
      <c r="AE40">
        <f>'IDT-1'!F40</f>
        <v>0</v>
      </c>
      <c r="AF40" s="26"/>
      <c r="AG40">
        <f t="shared" si="2"/>
        <v>1337.5387433346509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23.14</v>
      </c>
      <c r="H41">
        <f>PPCL_Spot!T41</f>
        <v>6.75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664.72423026438207</v>
      </c>
      <c r="P41" s="77">
        <v>29.490000000000002</v>
      </c>
      <c r="Q41" s="77">
        <v>7.8799999999999981</v>
      </c>
      <c r="R41" s="80">
        <v>19.2</v>
      </c>
      <c r="S41" s="80">
        <v>0</v>
      </c>
      <c r="T41" s="78">
        <f>SUMPRODUCT(LTA!F41:AJ41,LTA!F$101:AJ$101,LTA!F$105:AJ$105)</f>
        <v>60.6</v>
      </c>
      <c r="U41" s="78">
        <f>SUMPRODUCT(LTA!F41:AJ41,LTA!F$102:AJ$102,LTA!F$105:AJ$105)</f>
        <v>464.96999999999991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-233</v>
      </c>
      <c r="AA41" s="117">
        <f>STOA!J41</f>
        <v>304.70000000000005</v>
      </c>
      <c r="AB41" s="117">
        <f>-STOA!P41</f>
        <v>0</v>
      </c>
      <c r="AC41">
        <f t="shared" si="0"/>
        <v>16.866742662601517</v>
      </c>
      <c r="AD41">
        <f t="shared" si="1"/>
        <v>1371.4736123674152</v>
      </c>
      <c r="AE41">
        <f>'IDT-1'!F41</f>
        <v>0</v>
      </c>
      <c r="AF41" s="26"/>
      <c r="AG41">
        <f t="shared" si="2"/>
        <v>1371.4736123674152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23.14</v>
      </c>
      <c r="H42">
        <f>PPCL_Spot!T42</f>
        <v>6.75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664.71396736156294</v>
      </c>
      <c r="P42" s="77">
        <v>29.490000000000002</v>
      </c>
      <c r="Q42" s="77">
        <v>7.8799999999999981</v>
      </c>
      <c r="R42" s="80">
        <v>19.2</v>
      </c>
      <c r="S42" s="80">
        <v>0</v>
      </c>
      <c r="T42" s="78">
        <f>SUMPRODUCT(LTA!F42:AJ42,LTA!F$101:AJ$101,LTA!F$105:AJ$105)</f>
        <v>85.36</v>
      </c>
      <c r="U42" s="78">
        <f>SUMPRODUCT(LTA!F42:AJ42,LTA!F$102:AJ$102,LTA!F$105:AJ$105)</f>
        <v>467.98999999999995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-227</v>
      </c>
      <c r="AA42" s="117">
        <f>STOA!J42</f>
        <v>304.70000000000005</v>
      </c>
      <c r="AB42" s="117">
        <f>-STOA!P42</f>
        <v>0</v>
      </c>
      <c r="AC42">
        <f t="shared" si="0"/>
        <v>16.880285033479634</v>
      </c>
      <c r="AD42">
        <f t="shared" si="1"/>
        <v>1425.2298070937181</v>
      </c>
      <c r="AE42">
        <f>'IDT-1'!F42</f>
        <v>0</v>
      </c>
      <c r="AF42" s="26"/>
      <c r="AG42">
        <f t="shared" si="2"/>
        <v>1425.2298070937181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6.56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664.46792841128308</v>
      </c>
      <c r="P43" s="77">
        <v>28.4</v>
      </c>
      <c r="Q43" s="77">
        <v>7.7399999999999993</v>
      </c>
      <c r="R43" s="80">
        <v>19.2</v>
      </c>
      <c r="S43" s="80">
        <v>0</v>
      </c>
      <c r="T43" s="78">
        <f>SUMPRODUCT(LTA!F43:AJ43,LTA!F$101:AJ$101,LTA!F$105:AJ$105)</f>
        <v>70.98</v>
      </c>
      <c r="U43" s="78">
        <f>SUMPRODUCT(LTA!F43:AJ43,LTA!F$102:AJ$102,LTA!F$105:AJ$105)</f>
        <v>472.25999999999993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-204</v>
      </c>
      <c r="AA43" s="117">
        <f>STOA!J43</f>
        <v>304.70000000000005</v>
      </c>
      <c r="AB43" s="117">
        <f>-STOA!P43</f>
        <v>0</v>
      </c>
      <c r="AC43">
        <f t="shared" si="0"/>
        <v>17.105146609038393</v>
      </c>
      <c r="AD43">
        <f t="shared" si="1"/>
        <v>1376.2289065678792</v>
      </c>
      <c r="AE43">
        <f>'IDT-1'!F43</f>
        <v>0</v>
      </c>
      <c r="AF43" s="26"/>
      <c r="AG43">
        <f t="shared" si="2"/>
        <v>1376.2289065678792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6.56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664.46792668284274</v>
      </c>
      <c r="P44" s="77">
        <v>29.03</v>
      </c>
      <c r="Q44" s="77">
        <v>7.7399999999999993</v>
      </c>
      <c r="R44" s="80">
        <v>19.2</v>
      </c>
      <c r="S44" s="80">
        <v>0</v>
      </c>
      <c r="T44" s="78">
        <f>SUMPRODUCT(LTA!F44:AJ44,LTA!F$101:AJ$101,LTA!F$105:AJ$105)</f>
        <v>74.69</v>
      </c>
      <c r="U44" s="78">
        <f>SUMPRODUCT(LTA!F44:AJ44,LTA!F$102:AJ$102,LTA!F$105:AJ$105)</f>
        <v>481.54999999999995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-183</v>
      </c>
      <c r="AA44" s="117">
        <f>STOA!J44</f>
        <v>304.70000000000005</v>
      </c>
      <c r="AB44" s="117">
        <f>-STOA!P44</f>
        <v>0</v>
      </c>
      <c r="AC44">
        <f t="shared" si="0"/>
        <v>16.683524814974206</v>
      </c>
      <c r="AD44">
        <f t="shared" si="1"/>
        <v>1451.2805266335033</v>
      </c>
      <c r="AE44">
        <f>'IDT-1'!F44</f>
        <v>0</v>
      </c>
      <c r="AF44" s="26"/>
      <c r="AG44">
        <f t="shared" si="2"/>
        <v>1451.2805266335033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6.56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664.48135705140976</v>
      </c>
      <c r="P45" s="77">
        <v>29.03</v>
      </c>
      <c r="Q45" s="77">
        <v>7.7399999999999993</v>
      </c>
      <c r="R45" s="80">
        <v>19.2</v>
      </c>
      <c r="S45" s="80">
        <v>0</v>
      </c>
      <c r="T45" s="78">
        <f>SUMPRODUCT(LTA!F45:AJ45,LTA!F$101:AJ$101,LTA!F$105:AJ$105)</f>
        <v>78.260000000000005</v>
      </c>
      <c r="U45" s="78">
        <f>SUMPRODUCT(LTA!F45:AJ45,LTA!F$102:AJ$102,LTA!F$105:AJ$105)</f>
        <v>487.2399999999999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-170</v>
      </c>
      <c r="AA45" s="117">
        <f>STOA!J45</f>
        <v>304.70000000000005</v>
      </c>
      <c r="AB45" s="117">
        <f>-STOA!P45</f>
        <v>0</v>
      </c>
      <c r="AC45">
        <f t="shared" si="0"/>
        <v>16.605324706818081</v>
      </c>
      <c r="AD45">
        <f t="shared" si="1"/>
        <v>1478.6321571102264</v>
      </c>
      <c r="AE45">
        <f>'IDT-1'!F45</f>
        <v>0</v>
      </c>
      <c r="AF45" s="26"/>
      <c r="AG45">
        <f t="shared" si="2"/>
        <v>1478.6321571102264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666.19711748868758</v>
      </c>
      <c r="P46" s="77">
        <v>29.03</v>
      </c>
      <c r="Q46" s="77">
        <v>7.7399999999999993</v>
      </c>
      <c r="R46" s="80">
        <v>19.2</v>
      </c>
      <c r="S46" s="80">
        <v>0</v>
      </c>
      <c r="T46" s="78">
        <f>SUMPRODUCT(LTA!F46:AJ46,LTA!F$101:AJ$101,LTA!F$105:AJ$105)</f>
        <v>81.850000000000009</v>
      </c>
      <c r="U46" s="78">
        <f>SUMPRODUCT(LTA!F46:AJ46,LTA!F$102:AJ$102,LTA!F$105:AJ$105)</f>
        <v>492.33999999999992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-161</v>
      </c>
      <c r="AA46" s="117">
        <f>STOA!J46</f>
        <v>304.70000000000005</v>
      </c>
      <c r="AB46" s="117">
        <f>-STOA!P46</f>
        <v>0</v>
      </c>
      <c r="AC46">
        <f t="shared" si="0"/>
        <v>16.616992250966369</v>
      </c>
      <c r="AD46">
        <f t="shared" si="1"/>
        <v>1498.0262500033559</v>
      </c>
      <c r="AE46">
        <f>'IDT-1'!F46</f>
        <v>0</v>
      </c>
      <c r="AF46" s="26"/>
      <c r="AG46">
        <f t="shared" si="2"/>
        <v>1498.0262500033559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6.0518912160050018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672.99527368411975</v>
      </c>
      <c r="P47" s="77">
        <v>29.03</v>
      </c>
      <c r="Q47" s="77">
        <v>7.7399999999999993</v>
      </c>
      <c r="R47" s="80">
        <v>19.2</v>
      </c>
      <c r="S47" s="80">
        <v>0</v>
      </c>
      <c r="T47" s="78">
        <f>SUMPRODUCT(LTA!F47:AJ47,LTA!F$101:AJ$101,LTA!F$105:AJ$105)</f>
        <v>82.58</v>
      </c>
      <c r="U47" s="78">
        <f>SUMPRODUCT(LTA!F47:AJ47,LTA!F$102:AJ$102,LTA!F$105:AJ$105)</f>
        <v>497.15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-149</v>
      </c>
      <c r="AA47" s="117">
        <f>STOA!J47</f>
        <v>304.70000000000005</v>
      </c>
      <c r="AB47" s="117">
        <f>-STOA!P47</f>
        <v>0</v>
      </c>
      <c r="AC47">
        <f t="shared" si="0"/>
        <v>17.014053319563207</v>
      </c>
      <c r="AD47">
        <f t="shared" si="1"/>
        <v>1476.4567867034405</v>
      </c>
      <c r="AE47">
        <f>'IDT-1'!F47</f>
        <v>0</v>
      </c>
      <c r="AF47" s="26"/>
      <c r="AG47">
        <f t="shared" si="2"/>
        <v>1476.4567867034405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6.0518912160050018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672.99527195567941</v>
      </c>
      <c r="P48" s="77">
        <v>29.03</v>
      </c>
      <c r="Q48" s="77">
        <v>7.7399999999999993</v>
      </c>
      <c r="R48" s="80">
        <v>19.2</v>
      </c>
      <c r="S48" s="80">
        <v>0</v>
      </c>
      <c r="T48" s="78">
        <f>SUMPRODUCT(LTA!F48:AJ48,LTA!F$101:AJ$101,LTA!F$105:AJ$105)</f>
        <v>86.12</v>
      </c>
      <c r="U48" s="78">
        <f>SUMPRODUCT(LTA!F48:AJ48,LTA!F$102:AJ$102,LTA!F$105:AJ$105)</f>
        <v>501.73999999999995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-139</v>
      </c>
      <c r="AA48" s="117">
        <f>STOA!J48</f>
        <v>304.70000000000005</v>
      </c>
      <c r="AB48" s="117">
        <f>-STOA!P48</f>
        <v>0</v>
      </c>
      <c r="AC48">
        <f t="shared" si="0"/>
        <v>16.55290965302121</v>
      </c>
      <c r="AD48">
        <f t="shared" si="1"/>
        <v>1545.0479286415418</v>
      </c>
      <c r="AE48">
        <f>'IDT-1'!F48</f>
        <v>0</v>
      </c>
      <c r="AF48" s="26"/>
      <c r="AG48">
        <f t="shared" si="2"/>
        <v>1545.0479286415418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666.24464553613973</v>
      </c>
      <c r="P49" s="77">
        <v>29.640000000000004</v>
      </c>
      <c r="Q49" s="77">
        <v>7.92</v>
      </c>
      <c r="R49" s="80">
        <v>19.2</v>
      </c>
      <c r="S49" s="80">
        <v>0</v>
      </c>
      <c r="T49" s="78">
        <f>SUMPRODUCT(LTA!F49:AJ49,LTA!F$101:AJ$101,LTA!F$105:AJ$105)</f>
        <v>69.75</v>
      </c>
      <c r="U49" s="78">
        <f>SUMPRODUCT(LTA!F49:AJ49,LTA!F$102:AJ$102,LTA!F$105:AJ$105)</f>
        <v>504.54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-123</v>
      </c>
      <c r="AA49" s="117">
        <f>STOA!J49</f>
        <v>304.70000000000005</v>
      </c>
      <c r="AB49" s="117">
        <f>-STOA!P49</f>
        <v>0</v>
      </c>
      <c r="AC49">
        <f t="shared" si="0"/>
        <v>16.504877283139152</v>
      </c>
      <c r="AD49">
        <f t="shared" si="1"/>
        <v>1511.5134433758792</v>
      </c>
      <c r="AE49">
        <f>'IDT-1'!F49</f>
        <v>0</v>
      </c>
      <c r="AF49" s="26"/>
      <c r="AG49">
        <f t="shared" si="2"/>
        <v>1511.5134433758792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23.14</v>
      </c>
      <c r="H50">
        <f>PPCL_Spot!T50</f>
        <v>6.0518912160050018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666.24464438465111</v>
      </c>
      <c r="P50" s="77">
        <v>29.640000000000004</v>
      </c>
      <c r="Q50" s="77">
        <v>7.92</v>
      </c>
      <c r="R50" s="80">
        <v>19.2</v>
      </c>
      <c r="S50" s="80">
        <v>0</v>
      </c>
      <c r="T50" s="78">
        <f>SUMPRODUCT(LTA!F50:AJ50,LTA!F$101:AJ$101,LTA!F$105:AJ$105)</f>
        <v>69.84</v>
      </c>
      <c r="U50" s="78">
        <f>SUMPRODUCT(LTA!F50:AJ50,LTA!F$102:AJ$102,LTA!F$105:AJ$105)</f>
        <v>506.3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-119</v>
      </c>
      <c r="AA50" s="117">
        <f>STOA!J50</f>
        <v>304.70000000000005</v>
      </c>
      <c r="AB50" s="117">
        <f>-STOA!P50</f>
        <v>0</v>
      </c>
      <c r="AC50">
        <f t="shared" si="0"/>
        <v>16.486101405618115</v>
      </c>
      <c r="AD50">
        <f t="shared" si="1"/>
        <v>1517.4341093179169</v>
      </c>
      <c r="AE50">
        <f>'IDT-1'!F50</f>
        <v>0</v>
      </c>
      <c r="AF50" s="26"/>
      <c r="AG50">
        <f t="shared" si="2"/>
        <v>1517.4341093179169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23.14</v>
      </c>
      <c r="H51">
        <f>PPCL_Spot!T51</f>
        <v>6.0518912160050018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631.96981961767801</v>
      </c>
      <c r="P51" s="77">
        <v>29.548543258565442</v>
      </c>
      <c r="Q51" s="77">
        <v>7.92</v>
      </c>
      <c r="R51" s="80">
        <v>19.2</v>
      </c>
      <c r="S51" s="80">
        <v>0</v>
      </c>
      <c r="T51" s="78">
        <f>SUMPRODUCT(LTA!F51:AJ51,LTA!F$101:AJ$101,LTA!F$105:AJ$105)</f>
        <v>69.88</v>
      </c>
      <c r="U51" s="78">
        <f>SUMPRODUCT(LTA!F51:AJ51,LTA!F$102:AJ$102,LTA!F$105:AJ$105)</f>
        <v>467.88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-118</v>
      </c>
      <c r="AA51" s="117">
        <f>STOA!J51</f>
        <v>304.70000000000005</v>
      </c>
      <c r="AB51" s="117">
        <f>-STOA!P51</f>
        <v>0</v>
      </c>
      <c r="AC51">
        <f t="shared" si="0"/>
        <v>15.520837624712167</v>
      </c>
      <c r="AD51">
        <f t="shared" si="1"/>
        <v>1511.163091590415</v>
      </c>
      <c r="AE51">
        <f>'IDT-1'!F51</f>
        <v>0</v>
      </c>
      <c r="AF51" s="26"/>
      <c r="AG51">
        <f t="shared" si="2"/>
        <v>1511.163091590415</v>
      </c>
      <c r="AI51" s="75">
        <f>PXIL!J51</f>
        <v>0</v>
      </c>
      <c r="AJ51" s="75">
        <f>PXIL!P51</f>
        <v>0</v>
      </c>
      <c r="AK51" s="75">
        <f>RTM_IEX!J51</f>
        <v>14.51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6.0518912160050018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631.96981846618928</v>
      </c>
      <c r="P52" s="77">
        <v>29.548543258565442</v>
      </c>
      <c r="Q52" s="77">
        <v>7.92</v>
      </c>
      <c r="R52" s="80">
        <v>19.2</v>
      </c>
      <c r="S52" s="80">
        <v>0</v>
      </c>
      <c r="T52" s="78">
        <f>SUMPRODUCT(LTA!F52:AJ52,LTA!F$101:AJ$101,LTA!F$105:AJ$105)</f>
        <v>69.92</v>
      </c>
      <c r="U52" s="78">
        <f>SUMPRODUCT(LTA!F52:AJ52,LTA!F$102:AJ$102,LTA!F$105:AJ$105)</f>
        <v>464.36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-112</v>
      </c>
      <c r="AA52" s="117">
        <f>STOA!J52</f>
        <v>304.70000000000005</v>
      </c>
      <c r="AB52" s="117">
        <f>-STOA!P52</f>
        <v>0</v>
      </c>
      <c r="AC52">
        <f t="shared" si="0"/>
        <v>15.649816849445894</v>
      </c>
      <c r="AD52">
        <f t="shared" si="1"/>
        <v>1537.7441112141926</v>
      </c>
      <c r="AE52">
        <f>'IDT-1'!F52</f>
        <v>0</v>
      </c>
      <c r="AF52" s="26"/>
      <c r="AG52">
        <f t="shared" si="2"/>
        <v>1537.7441112141926</v>
      </c>
      <c r="AI52" s="75">
        <f>PXIL!J52</f>
        <v>0</v>
      </c>
      <c r="AJ52" s="75">
        <f>PXIL!P52</f>
        <v>0</v>
      </c>
      <c r="AK52" s="75">
        <f>RTM_IEX!J52</f>
        <v>38.700000000000003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6.0518912160050018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631.96981961767801</v>
      </c>
      <c r="P53" s="77">
        <v>29.029999999999994</v>
      </c>
      <c r="Q53" s="77">
        <v>7.74</v>
      </c>
      <c r="R53" s="80">
        <v>19.2</v>
      </c>
      <c r="S53" s="80">
        <v>0</v>
      </c>
      <c r="T53" s="78">
        <f>SUMPRODUCT(LTA!F53:AJ53,LTA!F$101:AJ$101,LTA!F$105:AJ$105)</f>
        <v>69.94</v>
      </c>
      <c r="U53" s="78">
        <f>SUMPRODUCT(LTA!F53:AJ53,LTA!F$102:AJ$102,LTA!F$105:AJ$105)</f>
        <v>464.35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-112.29</v>
      </c>
      <c r="AA53" s="117">
        <f>STOA!J53</f>
        <v>304.70000000000005</v>
      </c>
      <c r="AB53" s="117">
        <f>-STOA!P53</f>
        <v>0</v>
      </c>
      <c r="AC53">
        <f t="shared" si="0"/>
        <v>15.390956335885056</v>
      </c>
      <c r="AD53">
        <f t="shared" si="1"/>
        <v>1508.0044296206768</v>
      </c>
      <c r="AE53">
        <f>'IDT-1'!F53</f>
        <v>0</v>
      </c>
      <c r="AF53" s="26"/>
      <c r="AG53">
        <f t="shared" si="2"/>
        <v>1508.0044296206768</v>
      </c>
      <c r="AI53" s="75">
        <f>PXIL!J53</f>
        <v>0</v>
      </c>
      <c r="AJ53" s="75">
        <f>PXIL!P53</f>
        <v>0</v>
      </c>
      <c r="AK53" s="75">
        <f>RTM_IEX!J53</f>
        <v>9.68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6.0518912160050018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590.36656397140462</v>
      </c>
      <c r="P54" s="77">
        <v>29.029999999999994</v>
      </c>
      <c r="Q54" s="77">
        <v>7.74</v>
      </c>
      <c r="R54" s="80">
        <v>19.2</v>
      </c>
      <c r="S54" s="80">
        <v>0</v>
      </c>
      <c r="T54" s="78">
        <f>SUMPRODUCT(LTA!F54:AJ54,LTA!F$101:AJ$101,LTA!F$105:AJ$105)</f>
        <v>69.88</v>
      </c>
      <c r="U54" s="78">
        <f>SUMPRODUCT(LTA!F54:AJ54,LTA!F$102:AJ$102,LTA!F$105:AJ$105)</f>
        <v>425.24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304.70000000000005</v>
      </c>
      <c r="AB54" s="117">
        <f>-STOA!P54</f>
        <v>0</v>
      </c>
      <c r="AC54">
        <f t="shared" si="0"/>
        <v>13.598042746730538</v>
      </c>
      <c r="AD54">
        <f t="shared" si="1"/>
        <v>1531.6340875635578</v>
      </c>
      <c r="AE54">
        <f>'IDT-1'!F54</f>
        <v>0</v>
      </c>
      <c r="AF54" s="26"/>
      <c r="AG54">
        <f t="shared" si="2"/>
        <v>1531.6340875635578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593.31361011223169</v>
      </c>
      <c r="P55" s="77">
        <v>29.302523903867691</v>
      </c>
      <c r="Q55" s="77">
        <v>7.74</v>
      </c>
      <c r="R55" s="80">
        <v>19.2</v>
      </c>
      <c r="S55" s="80">
        <v>0</v>
      </c>
      <c r="T55" s="78">
        <f>SUMPRODUCT(LTA!F55:AJ55,LTA!F$101:AJ$101,LTA!F$105:AJ$105)</f>
        <v>69.819999999999993</v>
      </c>
      <c r="U55" s="78">
        <f>SUMPRODUCT(LTA!F55:AJ55,LTA!F$102:AJ$102,LTA!F$105:AJ$105)</f>
        <v>380.88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304.70000000000005</v>
      </c>
      <c r="AB55" s="117">
        <f>-STOA!P55</f>
        <v>0</v>
      </c>
      <c r="AC55">
        <f t="shared" si="0"/>
        <v>14.211637904720748</v>
      </c>
      <c r="AD55">
        <f t="shared" si="1"/>
        <v>1379.7706208770135</v>
      </c>
      <c r="AE55">
        <f>'IDT-1'!F55</f>
        <v>0</v>
      </c>
      <c r="AF55" s="26"/>
      <c r="AG55">
        <f t="shared" si="2"/>
        <v>1379.7706208770135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23.14</v>
      </c>
      <c r="H56">
        <f>PPCL_Spot!T56</f>
        <v>6.0518912160050018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595.25896713287761</v>
      </c>
      <c r="P56" s="77">
        <v>29.302523903867691</v>
      </c>
      <c r="Q56" s="77">
        <v>7.74</v>
      </c>
      <c r="R56" s="80">
        <v>19.2</v>
      </c>
      <c r="S56" s="80">
        <v>0</v>
      </c>
      <c r="T56" s="78">
        <f>SUMPRODUCT(LTA!F56:AJ56,LTA!F$101:AJ$101,LTA!F$105:AJ$105)</f>
        <v>47.75</v>
      </c>
      <c r="U56" s="78">
        <f>SUMPRODUCT(LTA!F56:AJ56,LTA!F$102:AJ$102,LTA!F$105:AJ$105)</f>
        <v>380.11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304.70000000000005</v>
      </c>
      <c r="AB56" s="117">
        <f>-STOA!P56</f>
        <v>0</v>
      </c>
      <c r="AC56">
        <f t="shared" si="0"/>
        <v>14.250174877258159</v>
      </c>
      <c r="AD56">
        <f t="shared" si="1"/>
        <v>1333.8893321411269</v>
      </c>
      <c r="AE56">
        <f>'IDT-1'!F56</f>
        <v>0</v>
      </c>
      <c r="AF56" s="26"/>
      <c r="AG56">
        <f t="shared" si="2"/>
        <v>1333.8893321411269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6.0518912160050018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592.23603640087447</v>
      </c>
      <c r="P57" s="77">
        <v>29.302523903867691</v>
      </c>
      <c r="Q57" s="77">
        <v>7.74</v>
      </c>
      <c r="R57" s="80">
        <v>19.2</v>
      </c>
      <c r="S57" s="80">
        <v>0</v>
      </c>
      <c r="T57" s="78">
        <f>SUMPRODUCT(LTA!F57:AJ57,LTA!F$101:AJ$101,LTA!F$105:AJ$105)</f>
        <v>47.67</v>
      </c>
      <c r="U57" s="78">
        <f>SUMPRODUCT(LTA!F57:AJ57,LTA!F$102:AJ$102,LTA!F$105:AJ$105)</f>
        <v>377.58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304.70000000000005</v>
      </c>
      <c r="AB57" s="117">
        <f>-STOA!P57</f>
        <v>0</v>
      </c>
      <c r="AC57">
        <f t="shared" si="0"/>
        <v>13.53474552265188</v>
      </c>
      <c r="AD57">
        <f t="shared" si="1"/>
        <v>1403.9718307637299</v>
      </c>
      <c r="AE57">
        <f>'IDT-1'!F57</f>
        <v>0</v>
      </c>
      <c r="AF57" s="26"/>
      <c r="AG57">
        <f t="shared" si="2"/>
        <v>1403.9718307637299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6.0518912160050018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633.83929014210298</v>
      </c>
      <c r="P58" s="77">
        <v>29.302523903867691</v>
      </c>
      <c r="Q58" s="77">
        <v>7.74</v>
      </c>
      <c r="R58" s="80">
        <v>19.2</v>
      </c>
      <c r="S58" s="80">
        <v>0</v>
      </c>
      <c r="T58" s="78">
        <f>SUMPRODUCT(LTA!F58:AJ58,LTA!F$101:AJ$101,LTA!F$105:AJ$105)</f>
        <v>50.970000000000006</v>
      </c>
      <c r="U58" s="78">
        <f>SUMPRODUCT(LTA!F58:AJ58,LTA!F$102:AJ$102,LTA!F$105:AJ$105)</f>
        <v>421.07999999999993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-71.67</v>
      </c>
      <c r="AA58" s="117">
        <f>STOA!J58</f>
        <v>304.70000000000005</v>
      </c>
      <c r="AB58" s="117">
        <f>-STOA!P58</f>
        <v>0</v>
      </c>
      <c r="AC58">
        <f t="shared" si="0"/>
        <v>14.549473816591641</v>
      </c>
      <c r="AD58">
        <f t="shared" si="1"/>
        <v>1464.6903562110188</v>
      </c>
      <c r="AE58">
        <f>'IDT-1'!F58</f>
        <v>0</v>
      </c>
      <c r="AF58" s="26"/>
      <c r="AG58">
        <f t="shared" si="2"/>
        <v>1464.6903562110188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23.14</v>
      </c>
      <c r="H59">
        <f>PPCL_Spot!T59</f>
        <v>6.0518912160050018</v>
      </c>
      <c r="I59">
        <f>Bawana_NG!T59</f>
        <v>57.802665436937971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633.84644381628459</v>
      </c>
      <c r="P59" s="77">
        <v>29.302523903867691</v>
      </c>
      <c r="Q59" s="77">
        <v>7.74</v>
      </c>
      <c r="R59" s="80">
        <v>19.2</v>
      </c>
      <c r="S59" s="80">
        <v>0</v>
      </c>
      <c r="T59" s="78">
        <f>SUMPRODUCT(LTA!F59:AJ59,LTA!F$101:AJ$101,LTA!F$105:AJ$105)</f>
        <v>53.97</v>
      </c>
      <c r="U59" s="78">
        <f>SUMPRODUCT(LTA!F59:AJ59,LTA!F$102:AJ$102,LTA!F$105:AJ$105)</f>
        <v>458.65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-100</v>
      </c>
      <c r="AA59" s="117">
        <f>STOA!J59</f>
        <v>304.70000000000005</v>
      </c>
      <c r="AB59" s="117">
        <f>-STOA!P59</f>
        <v>0</v>
      </c>
      <c r="AC59">
        <f t="shared" si="0"/>
        <v>15.424413947294092</v>
      </c>
      <c r="AD59">
        <f t="shared" si="1"/>
        <v>1446.0625697544979</v>
      </c>
      <c r="AE59">
        <f>'IDT-1'!F59</f>
        <v>0</v>
      </c>
      <c r="AF59" s="26"/>
      <c r="AG59">
        <f t="shared" si="2"/>
        <v>1446.0625697544979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23.14</v>
      </c>
      <c r="H60">
        <f>PPCL_Spot!T60</f>
        <v>6.0518912160050018</v>
      </c>
      <c r="I60">
        <f>Bawana_NG!T60</f>
        <v>57.802665436937971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633.84644306272844</v>
      </c>
      <c r="P60" s="77">
        <v>29.022520847810981</v>
      </c>
      <c r="Q60" s="77">
        <v>7.74</v>
      </c>
      <c r="R60" s="80">
        <v>19.2</v>
      </c>
      <c r="S60" s="80">
        <v>0</v>
      </c>
      <c r="T60" s="78">
        <f>SUMPRODUCT(LTA!F60:AJ60,LTA!F$101:AJ$101,LTA!F$105:AJ$105)</f>
        <v>60.440000000000005</v>
      </c>
      <c r="U60" s="78">
        <f>SUMPRODUCT(LTA!F60:AJ60,LTA!F$102:AJ$102,LTA!F$105:AJ$105)</f>
        <v>495.04999999999995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-13</v>
      </c>
      <c r="AA60" s="117">
        <f>STOA!J60</f>
        <v>304.70000000000005</v>
      </c>
      <c r="AB60" s="117">
        <f>-STOA!P60</f>
        <v>0</v>
      </c>
      <c r="AC60">
        <f t="shared" si="0"/>
        <v>15.159980732171435</v>
      </c>
      <c r="AD60">
        <f t="shared" si="1"/>
        <v>1560.9169991600079</v>
      </c>
      <c r="AE60">
        <f>'IDT-1'!F60</f>
        <v>-31</v>
      </c>
      <c r="AF60" s="26"/>
      <c r="AG60">
        <f t="shared" si="2"/>
        <v>1529.9169991600079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9.2527786121958524</v>
      </c>
      <c r="F61">
        <f>GT_Spot!T61</f>
        <v>0</v>
      </c>
      <c r="G61">
        <f>PPCL_NG!T61</f>
        <v>23.14</v>
      </c>
      <c r="H61">
        <f>PPCL_Spot!T61</f>
        <v>4.0887222742892844</v>
      </c>
      <c r="I61">
        <f>Bawana_NG!T61</f>
        <v>57.802665436937971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631.12566975584946</v>
      </c>
      <c r="P61" s="77">
        <v>29.022520847810981</v>
      </c>
      <c r="Q61" s="77">
        <v>7.74</v>
      </c>
      <c r="R61" s="80">
        <v>19.2</v>
      </c>
      <c r="S61" s="80">
        <v>0</v>
      </c>
      <c r="T61" s="78">
        <f>SUMPRODUCT(LTA!F61:AJ61,LTA!F$101:AJ$101,LTA!F$105:AJ$105)</f>
        <v>66.81</v>
      </c>
      <c r="U61" s="78">
        <f>SUMPRODUCT(LTA!F61:AJ61,LTA!F$102:AJ$102,LTA!F$105:AJ$105)</f>
        <v>488.72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304.70000000000005</v>
      </c>
      <c r="AB61" s="117">
        <f>-STOA!P61</f>
        <v>0</v>
      </c>
      <c r="AC61">
        <f t="shared" si="0"/>
        <v>14.446100740958336</v>
      </c>
      <c r="AD61">
        <f t="shared" si="1"/>
        <v>1627.1562561861251</v>
      </c>
      <c r="AE61">
        <f>'IDT-1'!F61</f>
        <v>-7.6269999999999998</v>
      </c>
      <c r="AF61" s="26"/>
      <c r="AG61">
        <f t="shared" si="2"/>
        <v>1619.5292561861252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23.14</v>
      </c>
      <c r="H62">
        <f>PPCL_Spot!T62</f>
        <v>6.0518912160050018</v>
      </c>
      <c r="I62">
        <f>Bawana_NG!T62</f>
        <v>57.802665436937971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631.12566900229331</v>
      </c>
      <c r="P62" s="77">
        <v>29.022520847810981</v>
      </c>
      <c r="Q62" s="77">
        <v>7.74</v>
      </c>
      <c r="R62" s="80">
        <v>19.2</v>
      </c>
      <c r="S62" s="80">
        <v>0</v>
      </c>
      <c r="T62" s="78">
        <f>SUMPRODUCT(LTA!F62:AJ62,LTA!F$101:AJ$101,LTA!F$105:AJ$105)</f>
        <v>63.25</v>
      </c>
      <c r="U62" s="78">
        <f>SUMPRODUCT(LTA!F62:AJ62,LTA!F$102:AJ$102,LTA!F$105:AJ$105)</f>
        <v>487.02000000000004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304.70000000000005</v>
      </c>
      <c r="AB62" s="117">
        <f>-STOA!P62</f>
        <v>0</v>
      </c>
      <c r="AC62">
        <f t="shared" si="0"/>
        <v>14.441998611319349</v>
      </c>
      <c r="AD62">
        <f t="shared" si="1"/>
        <v>1626.6942072204247</v>
      </c>
      <c r="AE62">
        <f>'IDT-1'!F62</f>
        <v>0</v>
      </c>
      <c r="AF62" s="26"/>
      <c r="AG62">
        <f t="shared" si="2"/>
        <v>1626.6942072204247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5.99</v>
      </c>
      <c r="I63">
        <f>Bawana_NG!T63</f>
        <v>56.292653811701477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656.29495084285691</v>
      </c>
      <c r="P63" s="77">
        <v>29.022520847810981</v>
      </c>
      <c r="Q63" s="77">
        <v>7.74</v>
      </c>
      <c r="R63" s="80">
        <v>19.2</v>
      </c>
      <c r="S63" s="80">
        <v>0</v>
      </c>
      <c r="T63" s="78">
        <f>SUMPRODUCT(LTA!F63:AJ63,LTA!F$101:AJ$101,LTA!F$105:AJ$105)</f>
        <v>59.660000000000004</v>
      </c>
      <c r="U63" s="78">
        <f>SUMPRODUCT(LTA!F63:AJ63,LTA!F$102:AJ$102,LTA!F$105:AJ$105)</f>
        <v>472.84000000000003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304.70000000000005</v>
      </c>
      <c r="AB63" s="117">
        <f>-STOA!P63</f>
        <v>0</v>
      </c>
      <c r="AC63">
        <f t="shared" si="0"/>
        <v>14.493279546513383</v>
      </c>
      <c r="AD63">
        <f t="shared" si="1"/>
        <v>1632.4703052845528</v>
      </c>
      <c r="AE63">
        <f>'IDT-1'!F63</f>
        <v>0</v>
      </c>
      <c r="AF63" s="26"/>
      <c r="AG63">
        <f t="shared" si="2"/>
        <v>1632.4703052845528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23.14</v>
      </c>
      <c r="H64">
        <f>PPCL_Spot!T64</f>
        <v>5.99</v>
      </c>
      <c r="I64">
        <f>Bawana_NG!T64</f>
        <v>56.292653811701477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656.29494973258966</v>
      </c>
      <c r="P64" s="77">
        <v>29.022520847810981</v>
      </c>
      <c r="Q64" s="77">
        <v>7.74</v>
      </c>
      <c r="R64" s="80">
        <v>19.2</v>
      </c>
      <c r="S64" s="80">
        <v>0</v>
      </c>
      <c r="T64" s="78">
        <f>SUMPRODUCT(LTA!F64:AJ64,LTA!F$101:AJ$101,LTA!F$105:AJ$105)</f>
        <v>56</v>
      </c>
      <c r="U64" s="78">
        <f>SUMPRODUCT(LTA!F64:AJ64,LTA!F$102:AJ$102,LTA!F$105:AJ$105)</f>
        <v>463.04000000000008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304.70000000000005</v>
      </c>
      <c r="AB64" s="117">
        <f>-STOA!P64</f>
        <v>0</v>
      </c>
      <c r="AC64">
        <f t="shared" si="0"/>
        <v>14.374831536743033</v>
      </c>
      <c r="AD64">
        <f t="shared" si="1"/>
        <v>1619.1287521840561</v>
      </c>
      <c r="AE64">
        <f>'IDT-1'!F64</f>
        <v>0</v>
      </c>
      <c r="AF64" s="26"/>
      <c r="AG64">
        <f t="shared" si="2"/>
        <v>1619.1287521840561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23.14</v>
      </c>
      <c r="H65">
        <f>PPCL_Spot!T65</f>
        <v>5.99</v>
      </c>
      <c r="I65">
        <f>Bawana_NG!T65</f>
        <v>56.292653811701477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656.29496132871327</v>
      </c>
      <c r="P65" s="77">
        <v>69.999999999999986</v>
      </c>
      <c r="Q65" s="77">
        <v>7.74</v>
      </c>
      <c r="R65" s="80">
        <v>19.2</v>
      </c>
      <c r="S65" s="80">
        <v>0</v>
      </c>
      <c r="T65" s="78">
        <f>SUMPRODUCT(LTA!F65:AJ65,LTA!F$101:AJ$101,LTA!F$105:AJ$105)</f>
        <v>55.71</v>
      </c>
      <c r="U65" s="78">
        <f>SUMPRODUCT(LTA!F65:AJ65,LTA!F$102:AJ$102,LTA!F$105:AJ$105)</f>
        <v>460.38000000000005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304.70000000000005</v>
      </c>
      <c r="AB65" s="117">
        <f>-STOA!P65</f>
        <v>0</v>
      </c>
      <c r="AC65">
        <f t="shared" si="0"/>
        <v>14.922345455328184</v>
      </c>
      <c r="AD65">
        <f t="shared" si="1"/>
        <v>1680.7987290137835</v>
      </c>
      <c r="AE65">
        <f>'IDT-1'!F65</f>
        <v>0</v>
      </c>
      <c r="AF65" s="26"/>
      <c r="AG65">
        <f t="shared" si="2"/>
        <v>1680.7987290137835</v>
      </c>
      <c r="AI65" s="75">
        <f>PXIL!J65</f>
        <v>0</v>
      </c>
      <c r="AJ65" s="75">
        <f>PXIL!P65</f>
        <v>0</v>
      </c>
      <c r="AK65" s="75">
        <f>RTM_IEX!J65</f>
        <v>24.19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23.14</v>
      </c>
      <c r="H66">
        <f>PPCL_Spot!T66</f>
        <v>5.99</v>
      </c>
      <c r="I66">
        <f>Bawana_NG!T66</f>
        <v>56.292653811701477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656.29496023215324</v>
      </c>
      <c r="P66" s="77">
        <v>69.999999999999986</v>
      </c>
      <c r="Q66" s="77">
        <v>7.74</v>
      </c>
      <c r="R66" s="80">
        <v>19.2</v>
      </c>
      <c r="S66" s="80">
        <v>0</v>
      </c>
      <c r="T66" s="78">
        <f>SUMPRODUCT(LTA!F66:AJ66,LTA!F$101:AJ$101,LTA!F$105:AJ$105)</f>
        <v>51.980000000000004</v>
      </c>
      <c r="U66" s="78">
        <f>SUMPRODUCT(LTA!F66:AJ66,LTA!F$102:AJ$102,LTA!F$105:AJ$105)</f>
        <v>457.08000000000004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304.70000000000005</v>
      </c>
      <c r="AB66" s="117">
        <f>-STOA!P66</f>
        <v>0</v>
      </c>
      <c r="AC66">
        <f t="shared" si="0"/>
        <v>14.817889445678453</v>
      </c>
      <c r="AD66">
        <f t="shared" si="1"/>
        <v>1669.0331839268729</v>
      </c>
      <c r="AE66">
        <f>'IDT-1'!F66</f>
        <v>0</v>
      </c>
      <c r="AF66" s="26"/>
      <c r="AG66">
        <f t="shared" si="2"/>
        <v>1669.0331839268729</v>
      </c>
      <c r="AI66" s="75">
        <f>PXIL!J66</f>
        <v>0</v>
      </c>
      <c r="AJ66" s="75">
        <f>PXIL!P66</f>
        <v>0</v>
      </c>
      <c r="AK66" s="75">
        <f>RTM_IEX!J66</f>
        <v>19.350000000000001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23.14</v>
      </c>
      <c r="H67">
        <f>PPCL_Spot!T67</f>
        <v>5.626249167221852</v>
      </c>
      <c r="I67">
        <f>Bawana_NG!T67</f>
        <v>56.292653811701477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656.29495199219002</v>
      </c>
      <c r="P67" s="77">
        <v>69.999999999999986</v>
      </c>
      <c r="Q67" s="77">
        <v>24.7</v>
      </c>
      <c r="R67" s="80">
        <v>19.2</v>
      </c>
      <c r="S67" s="80">
        <v>0</v>
      </c>
      <c r="T67" s="78">
        <f>SUMPRODUCT(LTA!F67:AJ67,LTA!F$101:AJ$101,LTA!F$105:AJ$105)</f>
        <v>81.62</v>
      </c>
      <c r="U67" s="78">
        <f>SUMPRODUCT(LTA!F67:AJ67,LTA!F$102:AJ$102,LTA!F$105:AJ$105)</f>
        <v>452.61000000000007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304.70000000000005</v>
      </c>
      <c r="AB67" s="117">
        <f>-STOA!P67</f>
        <v>0</v>
      </c>
      <c r="AC67">
        <f t="shared" si="0"/>
        <v>15.769793205224936</v>
      </c>
      <c r="AD67">
        <f t="shared" si="1"/>
        <v>1605.4975210945854</v>
      </c>
      <c r="AE67">
        <f>'IDT-1'!F67</f>
        <v>0</v>
      </c>
      <c r="AF67" s="26"/>
      <c r="AG67">
        <f t="shared" si="2"/>
        <v>1605.4975210945854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23.14</v>
      </c>
      <c r="H68">
        <f>PPCL_Spot!T68</f>
        <v>5.99</v>
      </c>
      <c r="I68">
        <f>Bawana_NG!T68</f>
        <v>56.292653811701477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661.12581369546001</v>
      </c>
      <c r="P68" s="77">
        <v>69.999999999999986</v>
      </c>
      <c r="Q68" s="77">
        <v>24.7</v>
      </c>
      <c r="R68" s="80">
        <v>19.2</v>
      </c>
      <c r="S68" s="80">
        <v>0</v>
      </c>
      <c r="T68" s="78">
        <f>SUMPRODUCT(LTA!F68:AJ68,LTA!F$101:AJ$101,LTA!F$105:AJ$105)</f>
        <v>74.510000000000005</v>
      </c>
      <c r="U68" s="78">
        <f>SUMPRODUCT(LTA!F68:AJ68,LTA!F$102:AJ$102,LTA!F$105:AJ$105)</f>
        <v>450.15000000000003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304.70000000000005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15.065430231377507</v>
      </c>
      <c r="AD68">
        <f t="shared" ref="AD68:AD98" si="4">SUM(B68:AB68,AI68:AR68)-AC68</f>
        <v>1676.8264966044808</v>
      </c>
      <c r="AE68">
        <f>'IDT-1'!F68</f>
        <v>-44</v>
      </c>
      <c r="AF68" s="26"/>
      <c r="AG68">
        <f t="shared" ref="AG68:AG98" si="5">SUM(AD68:AF68)</f>
        <v>1632.8264966044808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10.227642276422763</v>
      </c>
      <c r="F69">
        <f>GT_Spot!T69</f>
        <v>0</v>
      </c>
      <c r="G69">
        <f>PPCL_NG!T69</f>
        <v>23.14</v>
      </c>
      <c r="H69">
        <f>PPCL_Spot!T69</f>
        <v>4.5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659.92891902039241</v>
      </c>
      <c r="P69" s="77">
        <v>69.999999999999986</v>
      </c>
      <c r="Q69" s="77">
        <v>25.1</v>
      </c>
      <c r="R69" s="80">
        <v>19.2</v>
      </c>
      <c r="S69" s="80">
        <v>0</v>
      </c>
      <c r="T69" s="78">
        <f>SUMPRODUCT(LTA!F69:AJ69,LTA!F$101:AJ$101,LTA!F$105:AJ$105)</f>
        <v>64.05</v>
      </c>
      <c r="U69" s="78">
        <f>SUMPRODUCT(LTA!F69:AJ69,LTA!F$102:AJ$102,LTA!F$105:AJ$105)</f>
        <v>435.32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304.70000000000005</v>
      </c>
      <c r="AB69" s="117">
        <f>-STOA!P69</f>
        <v>0</v>
      </c>
      <c r="AC69">
        <f t="shared" si="3"/>
        <v>14.662265739411975</v>
      </c>
      <c r="AD69">
        <f t="shared" si="4"/>
        <v>1651.5042955574031</v>
      </c>
      <c r="AE69">
        <f>'IDT-1'!F69</f>
        <v>-45</v>
      </c>
      <c r="AF69" s="26"/>
      <c r="AG69">
        <f t="shared" si="5"/>
        <v>1606.5042955574031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10.227642276422763</v>
      </c>
      <c r="F70">
        <f>GT_Spot!T70</f>
        <v>0</v>
      </c>
      <c r="G70">
        <f>PPCL_NG!T70</f>
        <v>23.14</v>
      </c>
      <c r="H70">
        <f>PPCL_Spot!T70</f>
        <v>4.5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659.92891902039241</v>
      </c>
      <c r="P70" s="77">
        <v>70</v>
      </c>
      <c r="Q70" s="77">
        <v>25.1</v>
      </c>
      <c r="R70" s="80">
        <v>19.2</v>
      </c>
      <c r="S70" s="80">
        <v>0</v>
      </c>
      <c r="T70" s="78">
        <f>SUMPRODUCT(LTA!F70:AJ70,LTA!F$101:AJ$101,LTA!F$105:AJ$105)</f>
        <v>56.910000000000004</v>
      </c>
      <c r="U70" s="78">
        <f>SUMPRODUCT(LTA!F70:AJ70,LTA!F$102:AJ$102,LTA!F$105:AJ$105)</f>
        <v>426.91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304.70000000000005</v>
      </c>
      <c r="AB70" s="117">
        <f>-STOA!P70</f>
        <v>0</v>
      </c>
      <c r="AC70">
        <f t="shared" si="3"/>
        <v>14.525425739411975</v>
      </c>
      <c r="AD70">
        <f t="shared" si="4"/>
        <v>1636.0911355574033</v>
      </c>
      <c r="AE70">
        <f>'IDT-1'!F70</f>
        <v>-55</v>
      </c>
      <c r="AF70" s="26"/>
      <c r="AG70">
        <f t="shared" si="5"/>
        <v>1581.0911355574033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659.92976715716793</v>
      </c>
      <c r="P71" s="77">
        <v>70</v>
      </c>
      <c r="Q71" s="77">
        <v>24.7</v>
      </c>
      <c r="R71" s="80">
        <v>19.2</v>
      </c>
      <c r="S71" s="80">
        <v>0</v>
      </c>
      <c r="T71" s="78">
        <f>SUMPRODUCT(LTA!F71:AJ71,LTA!F$101:AJ$101,LTA!F$105:AJ$105)</f>
        <v>49.800000000000004</v>
      </c>
      <c r="U71" s="78">
        <f>SUMPRODUCT(LTA!F71:AJ71,LTA!F$102:AJ$102,LTA!F$105:AJ$105)</f>
        <v>419.59999999999997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304.70000000000005</v>
      </c>
      <c r="AB71" s="117">
        <f>-STOA!P71</f>
        <v>0</v>
      </c>
      <c r="AC71">
        <f t="shared" si="3"/>
        <v>15.190676393075611</v>
      </c>
      <c r="AD71">
        <f t="shared" si="4"/>
        <v>1711.0225500927891</v>
      </c>
      <c r="AE71">
        <f>'IDT-1'!F71</f>
        <v>-77.593000000000004</v>
      </c>
      <c r="AF71" s="26"/>
      <c r="AG71">
        <f t="shared" si="5"/>
        <v>1633.429550092789</v>
      </c>
      <c r="AI71" s="75">
        <f>PXIL!J71</f>
        <v>0</v>
      </c>
      <c r="AJ71" s="75">
        <f>PXIL!P71</f>
        <v>0</v>
      </c>
      <c r="AK71" s="75">
        <f>RTM_IEX!J71</f>
        <v>87.06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671.23259573558062</v>
      </c>
      <c r="P72" s="77">
        <v>70</v>
      </c>
      <c r="Q72" s="77">
        <v>24.7</v>
      </c>
      <c r="R72" s="80">
        <v>17.57</v>
      </c>
      <c r="S72" s="80">
        <v>0</v>
      </c>
      <c r="T72" s="78">
        <f>SUMPRODUCT(LTA!F72:AJ72,LTA!F$101:AJ$101,LTA!F$105:AJ$105)</f>
        <v>42.6</v>
      </c>
      <c r="U72" s="78">
        <f>SUMPRODUCT(LTA!F72:AJ72,LTA!F$102:AJ$102,LTA!F$105:AJ$105)</f>
        <v>412.63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304.70000000000005</v>
      </c>
      <c r="AB72" s="117">
        <f>-STOA!P72</f>
        <v>0</v>
      </c>
      <c r="AC72">
        <f t="shared" si="3"/>
        <v>14.768125284565642</v>
      </c>
      <c r="AD72">
        <f t="shared" si="4"/>
        <v>1663.4279297797116</v>
      </c>
      <c r="AE72">
        <f>'IDT-1'!F72</f>
        <v>-43</v>
      </c>
      <c r="AF72" s="26"/>
      <c r="AG72">
        <f t="shared" si="5"/>
        <v>1620.4279297797116</v>
      </c>
      <c r="AI72" s="75">
        <f>PXIL!J72</f>
        <v>0</v>
      </c>
      <c r="AJ72" s="75">
        <f>PXIL!P72</f>
        <v>0</v>
      </c>
      <c r="AK72" s="75">
        <f>RTM_IEX!J72</f>
        <v>43.54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9.9709599759253678</v>
      </c>
      <c r="F73">
        <f>GT_Spot!T73</f>
        <v>0</v>
      </c>
      <c r="G73">
        <f>PPCL_NG!T73</f>
        <v>23.14</v>
      </c>
      <c r="H73">
        <f>PPCL_Spot!T73</f>
        <v>3.748750416527824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672.37285463694161</v>
      </c>
      <c r="P73" s="77">
        <v>70</v>
      </c>
      <c r="Q73" s="77">
        <v>24.7</v>
      </c>
      <c r="R73" s="80">
        <v>12.39</v>
      </c>
      <c r="S73" s="80">
        <v>0</v>
      </c>
      <c r="T73" s="78">
        <f>SUMPRODUCT(LTA!F73:AJ73,LTA!F$101:AJ$101,LTA!F$105:AJ$105)</f>
        <v>32.08</v>
      </c>
      <c r="U73" s="78">
        <f>SUMPRODUCT(LTA!F73:AJ73,LTA!F$102:AJ$102,LTA!F$105:AJ$105)</f>
        <v>407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304.70000000000005</v>
      </c>
      <c r="AB73" s="117">
        <f>-STOA!P73</f>
        <v>0</v>
      </c>
      <c r="AC73">
        <f t="shared" si="3"/>
        <v>14.657199585979418</v>
      </c>
      <c r="AD73">
        <f t="shared" si="4"/>
        <v>1540.4453654434153</v>
      </c>
      <c r="AE73">
        <f>'IDT-1'!F73</f>
        <v>-46</v>
      </c>
      <c r="AF73" s="26"/>
      <c r="AG73">
        <f t="shared" si="5"/>
        <v>1494.4453654434153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9.9709599759253678</v>
      </c>
      <c r="F74">
        <f>GT_Spot!T74</f>
        <v>0</v>
      </c>
      <c r="G74">
        <f>PPCL_NG!T74</f>
        <v>23.14</v>
      </c>
      <c r="H74">
        <f>PPCL_Spot!T74</f>
        <v>3.91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668.44528482840235</v>
      </c>
      <c r="P74" s="77">
        <v>70</v>
      </c>
      <c r="Q74" s="77">
        <v>24.7</v>
      </c>
      <c r="R74" s="80">
        <v>7.907569145666872</v>
      </c>
      <c r="S74" s="80">
        <v>0</v>
      </c>
      <c r="T74" s="78">
        <f>SUMPRODUCT(LTA!F74:AJ74,LTA!F$101:AJ$101,LTA!F$105:AJ$105)</f>
        <v>21.65</v>
      </c>
      <c r="U74" s="78">
        <f>SUMPRODUCT(LTA!F74:AJ74,LTA!F$102:AJ$102,LTA!F$105:AJ$105)</f>
        <v>397.56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304.70000000000005</v>
      </c>
      <c r="AB74" s="117">
        <f>-STOA!P74</f>
        <v>0</v>
      </c>
      <c r="AC74">
        <f t="shared" si="3"/>
        <v>14.054629475592884</v>
      </c>
      <c r="AD74">
        <f t="shared" si="4"/>
        <v>1552.9291844744018</v>
      </c>
      <c r="AE74">
        <f>'IDT-1'!F74</f>
        <v>-52</v>
      </c>
      <c r="AF74" s="26"/>
      <c r="AG74">
        <f t="shared" si="5"/>
        <v>1500.9291844744018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10.06078844417695</v>
      </c>
      <c r="F75">
        <f>GT_Spot!T75</f>
        <v>0</v>
      </c>
      <c r="G75">
        <f>PPCL_NG!T75</f>
        <v>23.14</v>
      </c>
      <c r="H75">
        <f>PPCL_Spot!T75</f>
        <v>3.8400000000000003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693.34895318959002</v>
      </c>
      <c r="P75" s="77">
        <v>70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17.920000000000002</v>
      </c>
      <c r="U75" s="78">
        <f>SUMPRODUCT(LTA!F75:AJ75,LTA!F$102:AJ$102,LTA!F$105:AJ$105)</f>
        <v>393.76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-113</v>
      </c>
      <c r="AA75" s="117">
        <f>STOA!J75</f>
        <v>304.70000000000005</v>
      </c>
      <c r="AB75" s="117">
        <f>-STOA!P75</f>
        <v>0</v>
      </c>
      <c r="AC75">
        <f t="shared" si="3"/>
        <v>15.691421140982065</v>
      </c>
      <c r="AD75">
        <f t="shared" si="4"/>
        <v>1540.4213891969716</v>
      </c>
      <c r="AE75">
        <f>'IDT-1'!F75</f>
        <v>-16</v>
      </c>
      <c r="AF75" s="26"/>
      <c r="AG75">
        <f t="shared" si="5"/>
        <v>1524.4213891969716</v>
      </c>
      <c r="AI75" s="75">
        <f>PXIL!J75</f>
        <v>0</v>
      </c>
      <c r="AJ75" s="75">
        <f>PXIL!P75</f>
        <v>0</v>
      </c>
      <c r="AK75" s="75">
        <f>RTM_IEX!J75</f>
        <v>58.04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10.06078844417695</v>
      </c>
      <c r="F76">
        <f>GT_Spot!T76</f>
        <v>0</v>
      </c>
      <c r="G76">
        <f>PPCL_NG!T76</f>
        <v>23.14</v>
      </c>
      <c r="H76">
        <f>PPCL_Spot!T76</f>
        <v>3.8400000000000003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790.09016865412559</v>
      </c>
      <c r="P76" s="77">
        <v>70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14.24</v>
      </c>
      <c r="U76" s="78">
        <f>SUMPRODUCT(LTA!F76:AJ76,LTA!F$102:AJ$102,LTA!F$105:AJ$105)</f>
        <v>391.11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-111</v>
      </c>
      <c r="AA76" s="117">
        <f>STOA!J76</f>
        <v>304.70000000000005</v>
      </c>
      <c r="AB76" s="117">
        <f>-STOA!P76</f>
        <v>0</v>
      </c>
      <c r="AC76">
        <f t="shared" si="3"/>
        <v>16.624391146190238</v>
      </c>
      <c r="AD76">
        <f t="shared" si="4"/>
        <v>1498.8596346562992</v>
      </c>
      <c r="AE76">
        <f>'IDT-1'!F76</f>
        <v>-19</v>
      </c>
      <c r="AF76" s="26"/>
      <c r="AG76">
        <f t="shared" si="5"/>
        <v>1479.8596346562992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10.592405063291141</v>
      </c>
      <c r="F77">
        <f>GT_Spot!T77</f>
        <v>0</v>
      </c>
      <c r="G77">
        <f>PPCL_NG!T77</f>
        <v>23.14</v>
      </c>
      <c r="H77">
        <f>PPCL_Spot!T77</f>
        <v>4.4686035613870656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896.39892168677329</v>
      </c>
      <c r="P77" s="77">
        <v>70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6.67</v>
      </c>
      <c r="U77" s="78">
        <f>SUMPRODUCT(LTA!F77:AJ77,LTA!F$102:AJ$102,LTA!F$105:AJ$105)</f>
        <v>414.10000000000008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-364</v>
      </c>
      <c r="AA77" s="117">
        <f>STOA!J77</f>
        <v>304.70000000000005</v>
      </c>
      <c r="AB77" s="117">
        <f>-STOA!P77</f>
        <v>0</v>
      </c>
      <c r="AC77">
        <f t="shared" si="3"/>
        <v>19.456400809416717</v>
      </c>
      <c r="AD77">
        <f t="shared" si="4"/>
        <v>1460.2665982062217</v>
      </c>
      <c r="AE77">
        <f>'IDT-1'!F77</f>
        <v>-12.686</v>
      </c>
      <c r="AF77" s="26"/>
      <c r="AG77">
        <f t="shared" si="5"/>
        <v>1447.5805982062218</v>
      </c>
      <c r="AI77" s="75">
        <f>PXIL!J77</f>
        <v>0</v>
      </c>
      <c r="AJ77" s="75">
        <f>PXIL!P77</f>
        <v>0</v>
      </c>
      <c r="AK77" s="75">
        <f>RTM_IEX!J77</f>
        <v>19.350000000000001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10.592405063291141</v>
      </c>
      <c r="F78">
        <f>GT_Spot!T78</f>
        <v>0</v>
      </c>
      <c r="G78">
        <f>PPCL_NG!T78</f>
        <v>23.14</v>
      </c>
      <c r="H78">
        <f>PPCL_Spot!T78</f>
        <v>4.4686035613870656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895.79054096837331</v>
      </c>
      <c r="P78" s="77">
        <v>70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434.73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-360</v>
      </c>
      <c r="AA78" s="117">
        <f>STOA!J78</f>
        <v>304.70000000000005</v>
      </c>
      <c r="AB78" s="117">
        <f>-STOA!P78</f>
        <v>0</v>
      </c>
      <c r="AC78">
        <f t="shared" si="3"/>
        <v>19.908246549006009</v>
      </c>
      <c r="AD78">
        <f t="shared" si="4"/>
        <v>1519.1963717482322</v>
      </c>
      <c r="AE78">
        <f>'IDT-1'!F78</f>
        <v>-19.606000000000002</v>
      </c>
      <c r="AF78" s="26"/>
      <c r="AG78">
        <f t="shared" si="5"/>
        <v>1499.5903717482322</v>
      </c>
      <c r="AI78" s="75">
        <f>PXIL!J78</f>
        <v>0</v>
      </c>
      <c r="AJ78" s="75">
        <f>PXIL!P78</f>
        <v>0</v>
      </c>
      <c r="AK78" s="75">
        <f>RTM_IEX!J78</f>
        <v>58.05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6.06</v>
      </c>
      <c r="I79">
        <f>Bawana_NG!T79</f>
        <v>64.97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907.93598397417861</v>
      </c>
      <c r="P79" s="77">
        <v>70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434.86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-387</v>
      </c>
      <c r="AA79" s="117">
        <f>STOA!J79</f>
        <v>304.70000000000005</v>
      </c>
      <c r="AB79" s="117">
        <f>-STOA!P79</f>
        <v>0</v>
      </c>
      <c r="AC79">
        <f t="shared" si="3"/>
        <v>20.349447424698518</v>
      </c>
      <c r="AD79">
        <f t="shared" si="4"/>
        <v>1514.6519245763157</v>
      </c>
      <c r="AE79">
        <f>'IDT-1'!F79</f>
        <v>0</v>
      </c>
      <c r="AF79" s="26"/>
      <c r="AG79">
        <f t="shared" si="5"/>
        <v>1514.6519245763157</v>
      </c>
      <c r="AI79" s="75">
        <f>PXIL!J79</f>
        <v>0</v>
      </c>
      <c r="AJ79" s="75">
        <f>PXIL!P79</f>
        <v>0</v>
      </c>
      <c r="AK79" s="75">
        <f>RTM_IEX!J79</f>
        <v>72.11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6.09</v>
      </c>
      <c r="I80">
        <f>Bawana_NG!T80</f>
        <v>64.97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915.26040351657866</v>
      </c>
      <c r="P80" s="77">
        <v>70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444.87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-391</v>
      </c>
      <c r="AA80" s="117">
        <f>STOA!J80</f>
        <v>304.70000000000005</v>
      </c>
      <c r="AB80" s="117">
        <f>-STOA!P80</f>
        <v>0</v>
      </c>
      <c r="AC80">
        <f t="shared" si="3"/>
        <v>20.547710826760419</v>
      </c>
      <c r="AD80">
        <f t="shared" si="4"/>
        <v>1528.9480807166537</v>
      </c>
      <c r="AE80">
        <f>'IDT-1'!F80</f>
        <v>0</v>
      </c>
      <c r="AF80" s="26"/>
      <c r="AG80">
        <f t="shared" si="5"/>
        <v>1528.9480807166537</v>
      </c>
      <c r="AI80" s="75">
        <f>PXIL!J80</f>
        <v>0</v>
      </c>
      <c r="AJ80" s="75">
        <f>PXIL!P80</f>
        <v>0</v>
      </c>
      <c r="AK80" s="75">
        <f>RTM_IEX!J80</f>
        <v>74.569999999999993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6.09</v>
      </c>
      <c r="I81">
        <f>Bawana_NG!T81</f>
        <v>64.97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914.24452851657861</v>
      </c>
      <c r="P81" s="77">
        <v>70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444.8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-358</v>
      </c>
      <c r="AA81" s="117">
        <f>STOA!J81</f>
        <v>304.70000000000005</v>
      </c>
      <c r="AB81" s="117">
        <f>-STOA!P81</f>
        <v>0</v>
      </c>
      <c r="AC81">
        <f t="shared" si="3"/>
        <v>20.329128918527974</v>
      </c>
      <c r="AD81">
        <f t="shared" si="4"/>
        <v>1570.6207876248864</v>
      </c>
      <c r="AE81">
        <f>'IDT-1'!F81</f>
        <v>-19.606000000000002</v>
      </c>
      <c r="AF81" s="26"/>
      <c r="AG81">
        <f t="shared" si="5"/>
        <v>1551.0147876248864</v>
      </c>
      <c r="AI81" s="75">
        <f>PXIL!J81</f>
        <v>0</v>
      </c>
      <c r="AJ81" s="75">
        <f>PXIL!P81</f>
        <v>0</v>
      </c>
      <c r="AK81" s="75">
        <f>RTM_IEX!J81</f>
        <v>84.11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6.09</v>
      </c>
      <c r="I82">
        <f>Bawana_NG!T82</f>
        <v>64.97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914.24452851657861</v>
      </c>
      <c r="P82" s="77">
        <v>70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444.56000000000006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-323</v>
      </c>
      <c r="AA82" s="117">
        <f>STOA!J82</f>
        <v>304.70000000000005</v>
      </c>
      <c r="AB82" s="117">
        <f>-STOA!P82</f>
        <v>0</v>
      </c>
      <c r="AC82">
        <f t="shared" si="3"/>
        <v>19.971842455251135</v>
      </c>
      <c r="AD82">
        <f t="shared" si="4"/>
        <v>1600.6880740881631</v>
      </c>
      <c r="AE82">
        <f>'IDT-1'!F82</f>
        <v>-45</v>
      </c>
      <c r="AF82" s="26"/>
      <c r="AG82">
        <f t="shared" si="5"/>
        <v>1555.6880740881631</v>
      </c>
      <c r="AI82" s="75">
        <f>PXIL!J82</f>
        <v>0</v>
      </c>
      <c r="AJ82" s="75">
        <f>PXIL!P82</f>
        <v>0</v>
      </c>
      <c r="AK82" s="75">
        <f>RTM_IEX!J82</f>
        <v>79.06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6.09</v>
      </c>
      <c r="I83">
        <f>Bawana_NG!T83</f>
        <v>64.97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913.19507798883035</v>
      </c>
      <c r="P83" s="77">
        <v>70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444.16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-340</v>
      </c>
      <c r="AA83" s="117">
        <f>STOA!J83</f>
        <v>304.70000000000005</v>
      </c>
      <c r="AB83" s="117">
        <f>-STOA!P83</f>
        <v>0</v>
      </c>
      <c r="AC83">
        <f t="shared" si="3"/>
        <v>20.273079458484276</v>
      </c>
      <c r="AD83">
        <f t="shared" si="4"/>
        <v>1600.467386557182</v>
      </c>
      <c r="AE83">
        <f>'IDT-1'!F83</f>
        <v>-28.254999999999999</v>
      </c>
      <c r="AF83" s="26"/>
      <c r="AG83">
        <f t="shared" si="5"/>
        <v>1572.2123865571818</v>
      </c>
      <c r="AI83" s="75">
        <f>PXIL!J83</f>
        <v>0</v>
      </c>
      <c r="AJ83" s="75">
        <f>PXIL!P83</f>
        <v>0</v>
      </c>
      <c r="AK83" s="75">
        <f>RTM_IEX!J83</f>
        <v>97.59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23.14</v>
      </c>
      <c r="H84">
        <f>PPCL_Spot!T84</f>
        <v>6.09</v>
      </c>
      <c r="I84">
        <f>Bawana_NG!T84</f>
        <v>64.97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911.16332798883036</v>
      </c>
      <c r="P84" s="77">
        <v>70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443.69000000000005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-330</v>
      </c>
      <c r="AA84" s="117">
        <f>STOA!J84</f>
        <v>304.70000000000005</v>
      </c>
      <c r="AB84" s="117">
        <f>-STOA!P84</f>
        <v>0</v>
      </c>
      <c r="AC84">
        <f t="shared" si="3"/>
        <v>19.340714783262317</v>
      </c>
      <c r="AD84">
        <f t="shared" si="4"/>
        <v>1515.538001232404</v>
      </c>
      <c r="AE84">
        <f>'IDT-1'!F84</f>
        <v>-42.670999999999999</v>
      </c>
      <c r="AF84" s="26"/>
      <c r="AG84">
        <f t="shared" si="5"/>
        <v>1472.8670012324039</v>
      </c>
      <c r="AI84" s="75">
        <f>PXIL!J84</f>
        <v>0</v>
      </c>
      <c r="AJ84" s="75">
        <f>PXIL!P84</f>
        <v>0</v>
      </c>
      <c r="AK84" s="75">
        <f>RTM_IEX!J84</f>
        <v>4.2300000000000004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23.14</v>
      </c>
      <c r="H85">
        <f>PPCL_Spot!T85</f>
        <v>6.06</v>
      </c>
      <c r="I85">
        <f>Bawana_NG!T85</f>
        <v>64.97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910.18023034083046</v>
      </c>
      <c r="P85" s="77">
        <v>70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442.92000000000007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-311.99</v>
      </c>
      <c r="AA85" s="117">
        <f>STOA!J85</f>
        <v>304.70000000000005</v>
      </c>
      <c r="AB85" s="117">
        <f>-STOA!P85</f>
        <v>0</v>
      </c>
      <c r="AC85">
        <f t="shared" si="3"/>
        <v>19.127904447285182</v>
      </c>
      <c r="AD85">
        <f t="shared" si="4"/>
        <v>1527.7477139203811</v>
      </c>
      <c r="AE85">
        <f>'IDT-1'!F85</f>
        <v>-64</v>
      </c>
      <c r="AF85" s="26"/>
      <c r="AG85">
        <f t="shared" si="5"/>
        <v>1463.7477139203811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23.14</v>
      </c>
      <c r="H86">
        <f>PPCL_Spot!T86</f>
        <v>6.09</v>
      </c>
      <c r="I86">
        <f>Bawana_NG!T86</f>
        <v>64.97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901.11151073283054</v>
      </c>
      <c r="P86" s="77">
        <v>70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442.17000000000007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-243</v>
      </c>
      <c r="AA86" s="117">
        <f>STOA!J86</f>
        <v>304.70000000000005</v>
      </c>
      <c r="AB86" s="117">
        <f>-STOA!P86</f>
        <v>0</v>
      </c>
      <c r="AC86">
        <f t="shared" si="3"/>
        <v>18.429261696978529</v>
      </c>
      <c r="AD86">
        <f t="shared" si="4"/>
        <v>1587.6476370626879</v>
      </c>
      <c r="AE86">
        <f>'IDT-1'!F86</f>
        <v>-128</v>
      </c>
      <c r="AF86" s="26"/>
      <c r="AG86">
        <f t="shared" si="5"/>
        <v>1459.6476370626879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6.09</v>
      </c>
      <c r="I87">
        <f>Bawana_NG!T87</f>
        <v>64.97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896.35758944621466</v>
      </c>
      <c r="P87" s="77">
        <v>70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441.39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-205</v>
      </c>
      <c r="AA87" s="117">
        <f>STOA!J87</f>
        <v>304.70000000000005</v>
      </c>
      <c r="AB87" s="117">
        <f>-STOA!P87</f>
        <v>0</v>
      </c>
      <c r="AC87">
        <f t="shared" si="3"/>
        <v>18.043144669318043</v>
      </c>
      <c r="AD87">
        <f t="shared" si="4"/>
        <v>1620.494187974773</v>
      </c>
      <c r="AE87">
        <f>'IDT-1'!F87</f>
        <v>-160</v>
      </c>
      <c r="AF87" s="26"/>
      <c r="AG87">
        <f t="shared" si="5"/>
        <v>1460.494187974773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6.09</v>
      </c>
      <c r="I88">
        <f>Bawana_NG!T88</f>
        <v>64.97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896.35758944621466</v>
      </c>
      <c r="P88" s="77">
        <v>70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446.19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-151</v>
      </c>
      <c r="AA88" s="117">
        <f>STOA!J88</f>
        <v>304.70000000000005</v>
      </c>
      <c r="AB88" s="117">
        <f>-STOA!P88</f>
        <v>0</v>
      </c>
      <c r="AC88">
        <f t="shared" si="3"/>
        <v>17.605965783119494</v>
      </c>
      <c r="AD88">
        <f t="shared" si="4"/>
        <v>1679.7313668609715</v>
      </c>
      <c r="AE88">
        <f>'IDT-1'!F88</f>
        <v>-193</v>
      </c>
      <c r="AF88" s="26"/>
      <c r="AG88">
        <f t="shared" si="5"/>
        <v>1486.7313668609715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6.09</v>
      </c>
      <c r="I89">
        <f>Bawana_NG!T89</f>
        <v>64.97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896.35758944621466</v>
      </c>
      <c r="P89" s="77">
        <v>73.290000000000006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-79</v>
      </c>
      <c r="AA89" s="117">
        <f>STOA!J89</f>
        <v>304.70000000000005</v>
      </c>
      <c r="AB89" s="117">
        <f>-STOA!P89</f>
        <v>0</v>
      </c>
      <c r="AC89">
        <f t="shared" si="3"/>
        <v>17.002820601521432</v>
      </c>
      <c r="AD89">
        <f t="shared" si="4"/>
        <v>1756.4345120425694</v>
      </c>
      <c r="AE89">
        <f>'IDT-1'!F89</f>
        <v>-238</v>
      </c>
      <c r="AF89" s="26"/>
      <c r="AG89">
        <f t="shared" si="5"/>
        <v>1518.4345120425694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6.09</v>
      </c>
      <c r="I90">
        <f>Bawana_NG!T90</f>
        <v>64.97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896.35758944621466</v>
      </c>
      <c r="P90" s="77">
        <v>73.290000000000006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447.72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304.70000000000005</v>
      </c>
      <c r="AB90" s="117">
        <f>-STOA!P90</f>
        <v>0</v>
      </c>
      <c r="AC90">
        <f t="shared" si="3"/>
        <v>16.307784527268002</v>
      </c>
      <c r="AD90">
        <f t="shared" si="4"/>
        <v>1836.8495481168229</v>
      </c>
      <c r="AE90">
        <f>'IDT-1'!F90</f>
        <v>-283.34800000000001</v>
      </c>
      <c r="AF90" s="26"/>
      <c r="AG90">
        <f t="shared" si="5"/>
        <v>1553.501548116823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6.06</v>
      </c>
      <c r="I91">
        <f>Bawana_NG!T91</f>
        <v>66.067260211486627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902.16314805603963</v>
      </c>
      <c r="P91" s="77">
        <v>73.290000000000006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447.14000000000004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-143</v>
      </c>
      <c r="AA91" s="117">
        <f>STOA!J91</f>
        <v>304.70000000000005</v>
      </c>
      <c r="AB91" s="117">
        <f>-STOA!P91</f>
        <v>0</v>
      </c>
      <c r="AC91">
        <f t="shared" si="3"/>
        <v>18.3429837703451</v>
      </c>
      <c r="AD91">
        <f t="shared" si="4"/>
        <v>1618.1071676950573</v>
      </c>
      <c r="AE91">
        <f>'IDT-1'!F91</f>
        <v>-109</v>
      </c>
      <c r="AF91" s="26"/>
      <c r="AG91">
        <f t="shared" si="5"/>
        <v>1509.1071676950573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6.09</v>
      </c>
      <c r="I92">
        <f>Bawana_NG!T92</f>
        <v>66.067260211486627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902.77152877443962</v>
      </c>
      <c r="P92" s="77">
        <v>73.290000000000006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447.89000000000004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-63</v>
      </c>
      <c r="AA92" s="117">
        <f>STOA!J92</f>
        <v>304.70000000000005</v>
      </c>
      <c r="AB92" s="117">
        <f>-STOA!P92</f>
        <v>0</v>
      </c>
      <c r="AC92">
        <f t="shared" si="3"/>
        <v>17.689341956502371</v>
      </c>
      <c r="AD92">
        <f t="shared" si="4"/>
        <v>1695.1491902273003</v>
      </c>
      <c r="AE92">
        <f>'IDT-1'!F92</f>
        <v>-152</v>
      </c>
      <c r="AF92" s="26"/>
      <c r="AG92">
        <f t="shared" si="5"/>
        <v>1543.1491902273003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6.09</v>
      </c>
      <c r="I93">
        <f>Bawana_NG!T93</f>
        <v>66.067260211486627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901.2674995026839</v>
      </c>
      <c r="P93" s="77">
        <v>73.290000000000006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447.63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304.70000000000005</v>
      </c>
      <c r="AB93" s="117">
        <f>-STOA!P93</f>
        <v>0</v>
      </c>
      <c r="AC93">
        <f t="shared" si="3"/>
        <v>16.359855625626015</v>
      </c>
      <c r="AD93">
        <f t="shared" si="4"/>
        <v>1842.7146472864208</v>
      </c>
      <c r="AE93">
        <f>'IDT-1'!F93</f>
        <v>-189.05099999999999</v>
      </c>
      <c r="AF93" s="26"/>
      <c r="AG93">
        <f t="shared" si="5"/>
        <v>1653.6636472864209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6.09</v>
      </c>
      <c r="I94">
        <f>Bawana_NG!T94</f>
        <v>66.067260211486627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901.2674995026839</v>
      </c>
      <c r="P94" s="77">
        <v>73.290000000000006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449.33000000000004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304.70000000000005</v>
      </c>
      <c r="AB94" s="117">
        <f>-STOA!P94</f>
        <v>0</v>
      </c>
      <c r="AC94">
        <f t="shared" si="3"/>
        <v>16.374815625626013</v>
      </c>
      <c r="AD94">
        <f t="shared" si="4"/>
        <v>1844.3996872864207</v>
      </c>
      <c r="AE94">
        <f>'IDT-1'!F94</f>
        <v>-180.02099999999999</v>
      </c>
      <c r="AF94" s="26"/>
      <c r="AG94">
        <f t="shared" si="5"/>
        <v>1664.3786872864207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6.09</v>
      </c>
      <c r="I95">
        <f>Bawana_NG!T95</f>
        <v>66.067260211486627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893.7660949234147</v>
      </c>
      <c r="P95" s="77">
        <v>73.290000000000006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448.88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304.70000000000005</v>
      </c>
      <c r="AB95" s="117">
        <f>-STOA!P95</f>
        <v>0</v>
      </c>
      <c r="AC95">
        <f t="shared" si="3"/>
        <v>16.304843265328447</v>
      </c>
      <c r="AD95">
        <f t="shared" si="4"/>
        <v>1836.5182550674494</v>
      </c>
      <c r="AE95">
        <f>'IDT-1'!F95</f>
        <v>-176.22499999999999</v>
      </c>
      <c r="AF95" s="26"/>
      <c r="AG95">
        <f t="shared" si="5"/>
        <v>1660.2932550674495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6.09</v>
      </c>
      <c r="I96">
        <f>Bawana_NG!T96</f>
        <v>66.067260211486627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893.76587821606813</v>
      </c>
      <c r="P96" s="77">
        <v>73.290000000000006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448.53000000000003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304.70000000000005</v>
      </c>
      <c r="AB96" s="117">
        <f>-STOA!P96</f>
        <v>0</v>
      </c>
      <c r="AC96">
        <f t="shared" si="3"/>
        <v>16.301761358303793</v>
      </c>
      <c r="AD96">
        <f t="shared" si="4"/>
        <v>1836.1711202671272</v>
      </c>
      <c r="AE96">
        <f>'IDT-1'!F96</f>
        <v>-182.34299999999999</v>
      </c>
      <c r="AF96" s="26"/>
      <c r="AG96">
        <f t="shared" si="5"/>
        <v>1653.8281202671271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6.06</v>
      </c>
      <c r="I97">
        <f>Bawana_NG!T97</f>
        <v>66.067260211486627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893.75984249770374</v>
      </c>
      <c r="P97" s="77">
        <v>73.290000000000006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448.70000000000005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304.70000000000005</v>
      </c>
      <c r="AB97" s="117">
        <f>-STOA!P97</f>
        <v>0</v>
      </c>
      <c r="AC97">
        <f t="shared" si="3"/>
        <v>16.302940243982189</v>
      </c>
      <c r="AD97">
        <f t="shared" si="4"/>
        <v>1836.3039056630844</v>
      </c>
      <c r="AE97">
        <f>'IDT-1'!F97</f>
        <v>-198.233</v>
      </c>
      <c r="AF97" s="26"/>
      <c r="AG97">
        <f t="shared" si="5"/>
        <v>1638.0709056630844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6.09</v>
      </c>
      <c r="I98">
        <f>Bawana_NG!T98</f>
        <v>66.067260211486627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893.75984249770374</v>
      </c>
      <c r="P98" s="77">
        <v>73.290000000000006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448.96000000000004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304.70000000000005</v>
      </c>
      <c r="AB98" s="117">
        <f>-STOA!P98</f>
        <v>0</v>
      </c>
      <c r="AC98">
        <f t="shared" si="3"/>
        <v>16.30549224398219</v>
      </c>
      <c r="AD98">
        <f t="shared" si="4"/>
        <v>1836.5913536630846</v>
      </c>
      <c r="AE98">
        <f>'IDT-1'!F98</f>
        <v>-185</v>
      </c>
      <c r="AF98" s="26"/>
      <c r="AG98">
        <f t="shared" si="5"/>
        <v>1651.5913536630846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0.2860617618730335</v>
      </c>
      <c r="F99">
        <f t="shared" si="6"/>
        <v>0</v>
      </c>
      <c r="G99">
        <f t="shared" si="6"/>
        <v>0.55536000000000074</v>
      </c>
      <c r="H99">
        <f t="shared" si="6"/>
        <v>0.14781137869721955</v>
      </c>
      <c r="I99">
        <f t="shared" si="6"/>
        <v>1.4632816449463837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17.020669063171223</v>
      </c>
      <c r="P99" s="77">
        <f t="shared" si="6"/>
        <v>1.2029026581656155</v>
      </c>
      <c r="Q99" s="77">
        <f t="shared" si="6"/>
        <v>0.38157984653464655</v>
      </c>
      <c r="R99" s="80">
        <f>SUM(R3:R98)/4000</f>
        <v>0.21874632903126406</v>
      </c>
      <c r="S99" s="80">
        <f t="shared" si="6"/>
        <v>0</v>
      </c>
      <c r="T99" s="78">
        <f t="shared" si="6"/>
        <v>0.64180250000000016</v>
      </c>
      <c r="U99" s="78">
        <f t="shared" si="6"/>
        <v>10.417997500000004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-4.0322449999999996</v>
      </c>
      <c r="AA99" s="117">
        <f t="shared" si="6"/>
        <v>7.3128000000000117</v>
      </c>
      <c r="AB99" s="117">
        <f t="shared" si="6"/>
        <v>0</v>
      </c>
      <c r="AC99">
        <f t="shared" si="6"/>
        <v>0.39191983526146518</v>
      </c>
      <c r="AD99">
        <f t="shared" si="6"/>
        <v>34.872960347157928</v>
      </c>
      <c r="AE99">
        <f t="shared" si="6"/>
        <v>-0.76056625</v>
      </c>
      <c r="AG99">
        <f t="shared" si="6"/>
        <v>34.112394097157932</v>
      </c>
      <c r="AI99">
        <f t="shared" si="6"/>
        <v>0</v>
      </c>
      <c r="AJ99">
        <f t="shared" si="6"/>
        <v>0</v>
      </c>
      <c r="AK99">
        <f t="shared" si="6"/>
        <v>0.23111250000000003</v>
      </c>
      <c r="AL99">
        <f t="shared" si="6"/>
        <v>-0.58299999999999996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68.200000000000017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1.3787153718814207</v>
      </c>
      <c r="AD3">
        <f>SUM(B3:AB3,AI3:AR3)-AC3</f>
        <v>155.29348597828005</v>
      </c>
      <c r="AE3">
        <f>'IDT-1'!E3</f>
        <v>0</v>
      </c>
      <c r="AF3" s="26"/>
      <c r="AG3">
        <f>SUM(AD3:AF3)+AT3</f>
        <v>155.29348597828005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9.68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67.65000000000002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1.3738753718814209</v>
      </c>
      <c r="AD4">
        <f t="shared" ref="AD4:AD67" si="1">SUM(B4:AB4,AI4:AR4)-AC4</f>
        <v>154.74832597828006</v>
      </c>
      <c r="AE4">
        <f>'IDT-1'!E4</f>
        <v>0</v>
      </c>
      <c r="AF4" s="26"/>
      <c r="AG4">
        <f t="shared" ref="AG4:AG67" si="2">SUM(AD4:AF4)+AT4</f>
        <v>154.74832597828006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67.290000000000006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1.3707073718814209</v>
      </c>
      <c r="AD5">
        <f t="shared" si="1"/>
        <v>154.39149397828004</v>
      </c>
      <c r="AE5">
        <f>'IDT-1'!E5</f>
        <v>0</v>
      </c>
      <c r="AF5" s="26"/>
      <c r="AG5">
        <f t="shared" si="2"/>
        <v>154.39149397828004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9.68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29.061370043845177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67.290000000000006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1.4984074282672581</v>
      </c>
      <c r="AD6">
        <f t="shared" si="1"/>
        <v>168.77516396573935</v>
      </c>
      <c r="AE6">
        <f>'IDT-1'!E6</f>
        <v>0</v>
      </c>
      <c r="AF6" s="26"/>
      <c r="AG6">
        <f t="shared" si="2"/>
        <v>168.77516396573935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24.19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29.061370043845177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66.090000000000018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1.2803434282672586</v>
      </c>
      <c r="AD7">
        <f t="shared" si="1"/>
        <v>144.21322796573938</v>
      </c>
      <c r="AE7">
        <f>'IDT-1'!E7</f>
        <v>0</v>
      </c>
      <c r="AF7" s="26"/>
      <c r="AG7">
        <f t="shared" si="2"/>
        <v>144.21322796573938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29.061370043845177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66.090000000000018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1.7242498043770245</v>
      </c>
      <c r="AD8">
        <f t="shared" si="1"/>
        <v>93.769321589629612</v>
      </c>
      <c r="AE8">
        <f>'IDT-1'!E8</f>
        <v>0</v>
      </c>
      <c r="AF8" s="26"/>
      <c r="AG8">
        <f t="shared" si="2"/>
        <v>93.769321589629612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29.061340096841132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66.030000000000015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1.2798151647336227</v>
      </c>
      <c r="AD9">
        <f t="shared" si="1"/>
        <v>144.15372628226893</v>
      </c>
      <c r="AE9">
        <f>'IDT-1'!E9</f>
        <v>0</v>
      </c>
      <c r="AF9" s="26"/>
      <c r="AG9">
        <f t="shared" si="2"/>
        <v>144.15372628226893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29.061340096841132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66.030000000000015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1.2798151647336227</v>
      </c>
      <c r="AD10">
        <f t="shared" si="1"/>
        <v>144.15372628226893</v>
      </c>
      <c r="AE10">
        <f>'IDT-1'!E10</f>
        <v>0</v>
      </c>
      <c r="AF10" s="26"/>
      <c r="AG10">
        <f t="shared" si="2"/>
        <v>144.15372628226893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29.061340096841132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64.490000000000009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1.3514471647336226</v>
      </c>
      <c r="AD11">
        <f t="shared" si="1"/>
        <v>152.22209428226896</v>
      </c>
      <c r="AE11">
        <f>'IDT-1'!E11</f>
        <v>0</v>
      </c>
      <c r="AF11" s="26"/>
      <c r="AG11">
        <f t="shared" si="2"/>
        <v>152.22209428226896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9.68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29.061340096841132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64.490000000000009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1.2662631647336227</v>
      </c>
      <c r="AD12">
        <f t="shared" si="1"/>
        <v>142.62727828226895</v>
      </c>
      <c r="AE12">
        <f>'IDT-1'!E12</f>
        <v>0</v>
      </c>
      <c r="AF12" s="26"/>
      <c r="AG12">
        <f t="shared" si="2"/>
        <v>142.62727828226895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29.061340096841132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64.78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1.7961348160653416</v>
      </c>
      <c r="AD13">
        <f t="shared" si="1"/>
        <v>81.777406630937207</v>
      </c>
      <c r="AE13">
        <f>'IDT-1'!E13</f>
        <v>0</v>
      </c>
      <c r="AF13" s="26"/>
      <c r="AG13">
        <f t="shared" si="2"/>
        <v>81.777406630937207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29.061340096841132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64.78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1.2634471647336225</v>
      </c>
      <c r="AD14">
        <f t="shared" si="1"/>
        <v>142.31009428226892</v>
      </c>
      <c r="AE14">
        <f>'IDT-1'!E14</f>
        <v>0</v>
      </c>
      <c r="AF14" s="26"/>
      <c r="AG14">
        <f t="shared" si="2"/>
        <v>142.31009428226892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29.061340096841132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64.78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1.3486311647336224</v>
      </c>
      <c r="AD15">
        <f t="shared" si="1"/>
        <v>151.90491028226893</v>
      </c>
      <c r="AE15">
        <f>'IDT-1'!E15</f>
        <v>0</v>
      </c>
      <c r="AF15" s="26"/>
      <c r="AG15">
        <f t="shared" si="2"/>
        <v>151.90491028226893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9.68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29.061340096841132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64.78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1.2634471647336225</v>
      </c>
      <c r="AD16">
        <f t="shared" si="1"/>
        <v>142.31009428226892</v>
      </c>
      <c r="AE16">
        <f>'IDT-1'!E16</f>
        <v>0</v>
      </c>
      <c r="AF16" s="26"/>
      <c r="AG16">
        <f t="shared" si="2"/>
        <v>142.31009428226892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64.84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1.2639751647336226</v>
      </c>
      <c r="AD17">
        <f t="shared" si="1"/>
        <v>142.36956628226892</v>
      </c>
      <c r="AE17">
        <f>'IDT-1'!E17</f>
        <v>0</v>
      </c>
      <c r="AF17" s="26"/>
      <c r="AG17">
        <f t="shared" si="2"/>
        <v>142.36956628226892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64.84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1.7966628160653417</v>
      </c>
      <c r="AD18">
        <f t="shared" si="1"/>
        <v>81.836878630937221</v>
      </c>
      <c r="AE18">
        <f>'IDT-1'!E18</f>
        <v>0</v>
      </c>
      <c r="AF18" s="26"/>
      <c r="AG18">
        <f t="shared" si="2"/>
        <v>81.836878630937221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64.84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1.2639751647336226</v>
      </c>
      <c r="AD19">
        <f t="shared" si="1"/>
        <v>142.36956628226892</v>
      </c>
      <c r="AE19">
        <f>'IDT-1'!E19</f>
        <v>0</v>
      </c>
      <c r="AF19" s="26"/>
      <c r="AG19">
        <f t="shared" si="2"/>
        <v>142.36956628226892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64.84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1.3491591647336225</v>
      </c>
      <c r="AD20">
        <f t="shared" si="1"/>
        <v>151.96438228226893</v>
      </c>
      <c r="AE20">
        <f>'IDT-1'!E20</f>
        <v>0</v>
      </c>
      <c r="AF20" s="26"/>
      <c r="AG20">
        <f t="shared" si="2"/>
        <v>151.96438228226893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9.68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64.84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1.2639751647336226</v>
      </c>
      <c r="AD21">
        <f t="shared" si="1"/>
        <v>142.36956628226892</v>
      </c>
      <c r="AE21">
        <f>'IDT-1'!E21</f>
        <v>0</v>
      </c>
      <c r="AF21" s="26"/>
      <c r="AG21">
        <f t="shared" si="2"/>
        <v>142.36956628226892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1.4605531295487626</v>
      </c>
      <c r="F22">
        <f>GT_Spot!S22</f>
        <v>0</v>
      </c>
      <c r="G22">
        <f>PPCL_NG!S22</f>
        <v>36.36</v>
      </c>
      <c r="H22">
        <f>PPCL_Spot!S22</f>
        <v>6.8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64.84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1.2275286603922311</v>
      </c>
      <c r="AD22">
        <f t="shared" si="1"/>
        <v>138.26436456599765</v>
      </c>
      <c r="AE22">
        <f>'IDT-1'!E22</f>
        <v>0</v>
      </c>
      <c r="AF22" s="26"/>
      <c r="AG22">
        <f t="shared" si="2"/>
        <v>138.26436456599765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64.28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1.7971028160653417</v>
      </c>
      <c r="AD23">
        <f t="shared" si="1"/>
        <v>81.886438630937221</v>
      </c>
      <c r="AE23">
        <f>'IDT-1'!E23</f>
        <v>0</v>
      </c>
      <c r="AF23" s="26"/>
      <c r="AG23">
        <f t="shared" si="2"/>
        <v>81.886438630937221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29.061491162526934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64.28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1.2644164941116578</v>
      </c>
      <c r="AD24">
        <f t="shared" si="1"/>
        <v>142.41927601857671</v>
      </c>
      <c r="AE24">
        <f>'IDT-1'!E24</f>
        <v>0</v>
      </c>
      <c r="AF24" s="26"/>
      <c r="AG24">
        <f t="shared" si="2"/>
        <v>142.41927601857671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29.061491162526934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64.320000000000007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1.3499524941116576</v>
      </c>
      <c r="AD25">
        <f t="shared" si="1"/>
        <v>152.05374001857672</v>
      </c>
      <c r="AE25">
        <f>'IDT-1'!E25</f>
        <v>0</v>
      </c>
      <c r="AF25" s="26"/>
      <c r="AG25">
        <f t="shared" si="2"/>
        <v>152.05374001857672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9.68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29.061491162526934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64.430000000000007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1.2657284139325469</v>
      </c>
      <c r="AD26">
        <f t="shared" si="1"/>
        <v>142.56704589658412</v>
      </c>
      <c r="AE26">
        <f>'IDT-1'!E26</f>
        <v>0</v>
      </c>
      <c r="AF26" s="26"/>
      <c r="AG26">
        <f t="shared" si="2"/>
        <v>142.56704589658412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29.061491162526934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66.14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1.7690734276532891</v>
      </c>
      <c r="AD27">
        <f t="shared" si="1"/>
        <v>88.773700882863366</v>
      </c>
      <c r="AE27">
        <f>'IDT-1'!E27</f>
        <v>0</v>
      </c>
      <c r="AF27" s="26"/>
      <c r="AG27">
        <f t="shared" si="2"/>
        <v>88.773700882863366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29.061491162526934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66.14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1.2807764139325466</v>
      </c>
      <c r="AD28">
        <f t="shared" si="1"/>
        <v>144.26199789658409</v>
      </c>
      <c r="AE28">
        <f>'IDT-1'!E28</f>
        <v>0</v>
      </c>
      <c r="AF28" s="26"/>
      <c r="AG28">
        <f t="shared" si="2"/>
        <v>144.26199789658409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29.061491162526934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66.14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1.4936484139325465</v>
      </c>
      <c r="AD29">
        <f t="shared" si="1"/>
        <v>168.23912589658411</v>
      </c>
      <c r="AE29">
        <f>'IDT-1'!E29</f>
        <v>0</v>
      </c>
      <c r="AF29" s="26"/>
      <c r="AG29">
        <f t="shared" si="2"/>
        <v>168.23912589658411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24.19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29.061491162526934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66.14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1.7246827900423125</v>
      </c>
      <c r="AD30">
        <f t="shared" si="1"/>
        <v>93.81809152047434</v>
      </c>
      <c r="AE30">
        <f>'IDT-1'!E30</f>
        <v>0</v>
      </c>
      <c r="AF30" s="26"/>
      <c r="AG30">
        <f t="shared" si="2"/>
        <v>93.81809152047434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29.061491162526934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66.11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1.3656964139325467</v>
      </c>
      <c r="AD31">
        <f t="shared" si="1"/>
        <v>153.82707789658414</v>
      </c>
      <c r="AE31">
        <f>'IDT-1'!E31</f>
        <v>0</v>
      </c>
      <c r="AF31" s="26"/>
      <c r="AG31">
        <f t="shared" si="2"/>
        <v>153.82707789658414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29.061491162526934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66.11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1.3656964139325467</v>
      </c>
      <c r="AD32">
        <f t="shared" si="1"/>
        <v>153.82707789658414</v>
      </c>
      <c r="AE32">
        <f>'IDT-1'!E32</f>
        <v>0</v>
      </c>
      <c r="AF32" s="26"/>
      <c r="AG32">
        <f t="shared" si="2"/>
        <v>153.82707789658414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9.68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10.91</v>
      </c>
      <c r="I33">
        <f>Bawana_NG!S33</f>
        <v>29.061491162526934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66.34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1.5380004139325467</v>
      </c>
      <c r="AD33">
        <f t="shared" si="1"/>
        <v>173.23477389658413</v>
      </c>
      <c r="AE33">
        <f>'IDT-1'!E33</f>
        <v>0</v>
      </c>
      <c r="AF33" s="26"/>
      <c r="AG33">
        <f t="shared" si="2"/>
        <v>173.23477389658413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29.03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10.91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66.34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1.5379872917023096</v>
      </c>
      <c r="AD34">
        <f t="shared" si="1"/>
        <v>173.23329585628741</v>
      </c>
      <c r="AE34">
        <f>'IDT-1'!E34</f>
        <v>0</v>
      </c>
      <c r="AF34" s="26"/>
      <c r="AG34">
        <f t="shared" si="2"/>
        <v>173.23329585628741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29.03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66.37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1.4550017151775292</v>
      </c>
      <c r="AD35">
        <f t="shared" si="1"/>
        <v>123.70853973182506</v>
      </c>
      <c r="AE35">
        <f>'IDT-1'!E35</f>
        <v>0</v>
      </c>
      <c r="AF35" s="26"/>
      <c r="AG35">
        <f t="shared" si="2"/>
        <v>123.70853973182506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66.37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1.6605911647336227</v>
      </c>
      <c r="AD36">
        <f t="shared" si="1"/>
        <v>187.04295028226895</v>
      </c>
      <c r="AE36">
        <f>'IDT-1'!E36</f>
        <v>0</v>
      </c>
      <c r="AF36" s="26"/>
      <c r="AG36">
        <f t="shared" si="2"/>
        <v>187.04295028226895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43.54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66.600000000000009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1.8754871647336229</v>
      </c>
      <c r="AD37">
        <f t="shared" si="1"/>
        <v>211.24805428226898</v>
      </c>
      <c r="AE37">
        <f>'IDT-1'!E37</f>
        <v>0</v>
      </c>
      <c r="AF37" s="26"/>
      <c r="AG37">
        <f t="shared" si="2"/>
        <v>211.24805428226898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67.73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10.61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66.600000000000009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2.0059031647336227</v>
      </c>
      <c r="AD38">
        <f t="shared" si="1"/>
        <v>225.93763828226892</v>
      </c>
      <c r="AE38">
        <f>'IDT-1'!E38</f>
        <v>0</v>
      </c>
      <c r="AF38" s="26"/>
      <c r="AG38">
        <f t="shared" si="2"/>
        <v>225.93763828226892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82.24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10.61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66.600000000000009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1.70777476555546</v>
      </c>
      <c r="AD39">
        <f t="shared" si="1"/>
        <v>192.35753950211046</v>
      </c>
      <c r="AE39">
        <f>'IDT-1'!E39</f>
        <v>0</v>
      </c>
      <c r="AF39" s="26"/>
      <c r="AG39">
        <f t="shared" si="2"/>
        <v>192.35753950211046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2.084396734200181</v>
      </c>
      <c r="F40">
        <f>GT_Spot!S40</f>
        <v>0</v>
      </c>
      <c r="G40">
        <f>PPCL_NG!S40</f>
        <v>36.36</v>
      </c>
      <c r="H40">
        <f>PPCL_Spot!S40</f>
        <v>10.61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66.090000000000018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2.2993144841131641</v>
      </c>
      <c r="AD40">
        <f t="shared" si="1"/>
        <v>258.98642234692818</v>
      </c>
      <c r="AE40">
        <f>'IDT-1'!E40</f>
        <v>0</v>
      </c>
      <c r="AF40" s="26"/>
      <c r="AG40">
        <f t="shared" si="2"/>
        <v>258.98642234692818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67.73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2.084396734200181</v>
      </c>
      <c r="F41">
        <f>GT_Spot!S41</f>
        <v>0</v>
      </c>
      <c r="G41">
        <f>PPCL_NG!S41</f>
        <v>36.36</v>
      </c>
      <c r="H41">
        <f>PPCL_Spot!S41</f>
        <v>10.61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65.600000000000009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2.380098484113164</v>
      </c>
      <c r="AD41">
        <f t="shared" si="1"/>
        <v>268.08563834692819</v>
      </c>
      <c r="AE41">
        <f>'IDT-1'!E41</f>
        <v>0</v>
      </c>
      <c r="AF41" s="26"/>
      <c r="AG41">
        <f t="shared" si="2"/>
        <v>268.08563834692819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77.400000000000006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2.084396734200181</v>
      </c>
      <c r="F42">
        <f>GT_Spot!S42</f>
        <v>0</v>
      </c>
      <c r="G42">
        <f>PPCL_NG!S42</f>
        <v>36.36</v>
      </c>
      <c r="H42">
        <f>PPCL_Spot!S42</f>
        <v>10.61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64.550000000000011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2.4985464841131639</v>
      </c>
      <c r="AD42">
        <f t="shared" si="1"/>
        <v>281.42719034692817</v>
      </c>
      <c r="AE42">
        <f>'IDT-1'!E42</f>
        <v>0</v>
      </c>
      <c r="AF42" s="26"/>
      <c r="AG42">
        <f t="shared" si="2"/>
        <v>281.42719034692817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91.91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36.36</v>
      </c>
      <c r="H43">
        <f>PPCL_Spot!S43</f>
        <v>10.3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64.62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2.0281864841131636</v>
      </c>
      <c r="AD43">
        <f t="shared" si="1"/>
        <v>228.44755034692815</v>
      </c>
      <c r="AE43">
        <f>'IDT-1'!E43</f>
        <v>0</v>
      </c>
      <c r="AF43" s="26"/>
      <c r="AG43">
        <f t="shared" si="2"/>
        <v>228.44755034692815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38.700000000000003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10.3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64.77000000000001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2.4977544841131634</v>
      </c>
      <c r="AD44">
        <f t="shared" si="1"/>
        <v>281.33798234692819</v>
      </c>
      <c r="AE44">
        <f>'IDT-1'!E44</f>
        <v>0</v>
      </c>
      <c r="AF44" s="26"/>
      <c r="AG44">
        <f t="shared" si="2"/>
        <v>281.33798234692819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91.91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10.3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64.800000000000011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2.6257944841131637</v>
      </c>
      <c r="AD45">
        <f t="shared" si="1"/>
        <v>295.75994234692814</v>
      </c>
      <c r="AE45">
        <f>'IDT-1'!E45</f>
        <v>0</v>
      </c>
      <c r="AF45" s="26"/>
      <c r="AG45">
        <f t="shared" si="2"/>
        <v>295.75994234692814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106.43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64.800000000000011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2.6257944841131637</v>
      </c>
      <c r="AD46">
        <f t="shared" si="1"/>
        <v>295.75994234692814</v>
      </c>
      <c r="AE46">
        <f>'IDT-1'!E46</f>
        <v>0</v>
      </c>
      <c r="AF46" s="26"/>
      <c r="AG46">
        <f t="shared" si="2"/>
        <v>295.75994234692814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106.43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10.003125976867771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64.800000000000011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2.0271542741518966</v>
      </c>
      <c r="AD47">
        <f t="shared" si="1"/>
        <v>228.33128597038183</v>
      </c>
      <c r="AE47">
        <f>'IDT-1'!E47</f>
        <v>0</v>
      </c>
      <c r="AF47" s="26"/>
      <c r="AG47">
        <f t="shared" si="2"/>
        <v>228.33128597038183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38.700000000000003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36.36</v>
      </c>
      <c r="H48">
        <f>PPCL_Spot!S48</f>
        <v>10.003125976867771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64.800000000000011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2.4954022741518966</v>
      </c>
      <c r="AD48">
        <f t="shared" si="1"/>
        <v>281.07303797038179</v>
      </c>
      <c r="AE48">
        <f>'IDT-1'!E48</f>
        <v>0</v>
      </c>
      <c r="AF48" s="26"/>
      <c r="AG48">
        <f t="shared" si="2"/>
        <v>281.07303797038179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91.91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64.890000000000015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2.6239427655554604</v>
      </c>
      <c r="AD49">
        <f t="shared" si="1"/>
        <v>295.5513715021105</v>
      </c>
      <c r="AE49">
        <f>'IDT-1'!E49</f>
        <v>0</v>
      </c>
      <c r="AF49" s="26"/>
      <c r="AG49">
        <f t="shared" si="2"/>
        <v>295.5513715021105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106.43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36.36</v>
      </c>
      <c r="H50">
        <f>PPCL_Spot!S50</f>
        <v>10.003125976867771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64.890000000000015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2.6239702741518967</v>
      </c>
      <c r="AD50">
        <f t="shared" si="1"/>
        <v>295.55446997038183</v>
      </c>
      <c r="AE50">
        <f>'IDT-1'!E50</f>
        <v>0</v>
      </c>
      <c r="AF50" s="26"/>
      <c r="AG50">
        <f t="shared" si="2"/>
        <v>295.55446997038183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106.43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36.36</v>
      </c>
      <c r="H51">
        <f>PPCL_Spot!S51</f>
        <v>10.003125976867771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64.95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2.1136582741518963</v>
      </c>
      <c r="AD51">
        <f t="shared" si="1"/>
        <v>238.07478197038176</v>
      </c>
      <c r="AE51">
        <f>'IDT-1'!E51</f>
        <v>0</v>
      </c>
      <c r="AF51" s="26"/>
      <c r="AG51">
        <f t="shared" si="2"/>
        <v>238.07478197038176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36.36</v>
      </c>
      <c r="H52">
        <f>PPCL_Spot!S52</f>
        <v>10.003125976867771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64.95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2.4967222741518964</v>
      </c>
      <c r="AD52">
        <f t="shared" si="1"/>
        <v>281.22171797038175</v>
      </c>
      <c r="AE52">
        <f>'IDT-1'!E52</f>
        <v>0</v>
      </c>
      <c r="AF52" s="26"/>
      <c r="AG52">
        <f t="shared" si="2"/>
        <v>281.22171797038175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91.91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36.36</v>
      </c>
      <c r="H53">
        <f>PPCL_Spot!S53</f>
        <v>10.003125976867771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64.95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2.7095942741518964</v>
      </c>
      <c r="AD53">
        <f t="shared" si="1"/>
        <v>305.1988459703818</v>
      </c>
      <c r="AE53">
        <f>'IDT-1'!E53</f>
        <v>0</v>
      </c>
      <c r="AF53" s="26"/>
      <c r="AG53">
        <f t="shared" si="2"/>
        <v>305.1988459703818</v>
      </c>
      <c r="AI53" s="75">
        <f>PXIL!K53</f>
        <v>0</v>
      </c>
      <c r="AJ53" s="75">
        <f>PXIL!Q53</f>
        <v>0</v>
      </c>
      <c r="AK53" s="75">
        <f>RTM_IEX!K53</f>
        <v>19.350000000000001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96.75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36.36</v>
      </c>
      <c r="H54">
        <f>PPCL_Spot!S54</f>
        <v>10.003125976867771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64.790000000000006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2.7081862741518963</v>
      </c>
      <c r="AD54">
        <f t="shared" si="1"/>
        <v>305.04025397038174</v>
      </c>
      <c r="AE54">
        <f>'IDT-1'!E54</f>
        <v>0</v>
      </c>
      <c r="AF54" s="26"/>
      <c r="AG54">
        <f t="shared" si="2"/>
        <v>305.04025397038174</v>
      </c>
      <c r="AI54" s="75">
        <f>PXIL!K54</f>
        <v>0</v>
      </c>
      <c r="AJ54" s="75">
        <f>PXIL!Q54</f>
        <v>0</v>
      </c>
      <c r="AK54" s="75">
        <f>RTM_IEX!K54</f>
        <v>19.350000000000001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96.75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64.790000000000006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2.239914484113164</v>
      </c>
      <c r="AD55">
        <f t="shared" si="1"/>
        <v>252.29582234692813</v>
      </c>
      <c r="AE55">
        <f>'IDT-1'!E55</f>
        <v>0</v>
      </c>
      <c r="AF55" s="26"/>
      <c r="AG55">
        <f t="shared" si="2"/>
        <v>252.29582234692813</v>
      </c>
      <c r="AI55" s="75">
        <f>PXIL!K55</f>
        <v>0</v>
      </c>
      <c r="AJ55" s="75">
        <f>PXIL!Q55</f>
        <v>0</v>
      </c>
      <c r="AK55" s="75">
        <f>RTM_IEX!K55</f>
        <v>19.350000000000001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43.54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36.36</v>
      </c>
      <c r="H56">
        <f>PPCL_Spot!S56</f>
        <v>10.003125976867771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64.790000000000006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2.6230939927095998</v>
      </c>
      <c r="AD56">
        <f t="shared" si="1"/>
        <v>295.45576881519952</v>
      </c>
      <c r="AE56">
        <f>'IDT-1'!E56</f>
        <v>0</v>
      </c>
      <c r="AF56" s="26"/>
      <c r="AG56">
        <f t="shared" si="2"/>
        <v>295.45576881519952</v>
      </c>
      <c r="AI56" s="75">
        <f>PXIL!K56</f>
        <v>0</v>
      </c>
      <c r="AJ56" s="75">
        <f>PXIL!Q56</f>
        <v>0</v>
      </c>
      <c r="AK56" s="75">
        <f>RTM_IEX!K56</f>
        <v>9.68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96.75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10.003125976867771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64.790000000000006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2.7081899927095998</v>
      </c>
      <c r="AD57">
        <f t="shared" si="1"/>
        <v>305.04067281519946</v>
      </c>
      <c r="AE57">
        <f>'IDT-1'!E57</f>
        <v>0</v>
      </c>
      <c r="AF57" s="26"/>
      <c r="AG57">
        <f t="shared" si="2"/>
        <v>305.04067281519946</v>
      </c>
      <c r="AI57" s="75">
        <f>PXIL!K57</f>
        <v>0</v>
      </c>
      <c r="AJ57" s="75">
        <f>PXIL!Q57</f>
        <v>0</v>
      </c>
      <c r="AK57" s="75">
        <f>RTM_IEX!K57</f>
        <v>19.350000000000001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96.75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10.003125976867771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64.790000000000006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2.7507819927095998</v>
      </c>
      <c r="AD58">
        <f t="shared" si="1"/>
        <v>309.83808081519948</v>
      </c>
      <c r="AE58">
        <f>'IDT-1'!E58</f>
        <v>0</v>
      </c>
      <c r="AF58" s="26"/>
      <c r="AG58">
        <f t="shared" si="2"/>
        <v>309.83808081519948</v>
      </c>
      <c r="AI58" s="75">
        <f>PXIL!K58</f>
        <v>0</v>
      </c>
      <c r="AJ58" s="75">
        <f>PXIL!Q58</f>
        <v>0</v>
      </c>
      <c r="AK58" s="75">
        <f>RTM_IEX!K58</f>
        <v>14.51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106.43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36.36</v>
      </c>
      <c r="H59">
        <f>PPCL_Spot!S59</f>
        <v>10.003125976867771</v>
      </c>
      <c r="I59">
        <f>Bawana_NG!S59</f>
        <v>29.061340096841132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64.720000000000013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2.2393259927095999</v>
      </c>
      <c r="AD59">
        <f t="shared" si="1"/>
        <v>252.22953681519945</v>
      </c>
      <c r="AE59">
        <f>'IDT-1'!E59</f>
        <v>0</v>
      </c>
      <c r="AF59" s="26"/>
      <c r="AG59">
        <f t="shared" si="2"/>
        <v>252.22953681519945</v>
      </c>
      <c r="AI59" s="75">
        <f>PXIL!K59</f>
        <v>0</v>
      </c>
      <c r="AJ59" s="75">
        <f>PXIL!Q59</f>
        <v>0</v>
      </c>
      <c r="AK59" s="75">
        <f>RTM_IEX!K59</f>
        <v>19.350000000000001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43.54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36.36</v>
      </c>
      <c r="H60">
        <f>PPCL_Spot!S60</f>
        <v>10.003125976867771</v>
      </c>
      <c r="I60">
        <f>Bawana_NG!S60</f>
        <v>29.061340096841132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64.720000000000013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2.7246459927096001</v>
      </c>
      <c r="AD60">
        <f t="shared" si="1"/>
        <v>306.89421681519946</v>
      </c>
      <c r="AE60">
        <f>'IDT-1'!E60</f>
        <v>0</v>
      </c>
      <c r="AF60" s="26"/>
      <c r="AG60">
        <f t="shared" si="2"/>
        <v>306.89421681519946</v>
      </c>
      <c r="AI60" s="75">
        <f>PXIL!K60</f>
        <v>0</v>
      </c>
      <c r="AJ60" s="75">
        <f>PXIL!Q60</f>
        <v>0</v>
      </c>
      <c r="AK60" s="75">
        <f>RTM_IEX!K60</f>
        <v>11.61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106.43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1.6004806248122556</v>
      </c>
      <c r="F61">
        <f>GT_Spot!S61</f>
        <v>0</v>
      </c>
      <c r="G61">
        <f>PPCL_NG!S61</f>
        <v>36.36</v>
      </c>
      <c r="H61">
        <f>PPCL_Spot!S61</f>
        <v>6.8078725398313029</v>
      </c>
      <c r="I61">
        <f>Bawana_NG!S61</f>
        <v>29.061340096841132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64.720000000000013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2.6752853007010655</v>
      </c>
      <c r="AD61">
        <f t="shared" si="1"/>
        <v>301.33440796078361</v>
      </c>
      <c r="AE61">
        <f>'IDT-1'!E61</f>
        <v>0</v>
      </c>
      <c r="AF61" s="26"/>
      <c r="AG61">
        <f t="shared" si="2"/>
        <v>301.33440796078361</v>
      </c>
      <c r="AI61" s="75">
        <f>PXIL!K61</f>
        <v>0</v>
      </c>
      <c r="AJ61" s="75">
        <f>PXIL!Q61</f>
        <v>0</v>
      </c>
      <c r="AK61" s="75">
        <f>RTM_IEX!K61</f>
        <v>9.68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106.43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36.36</v>
      </c>
      <c r="H62">
        <f>PPCL_Spot!S62</f>
        <v>10.003125976867771</v>
      </c>
      <c r="I62">
        <f>Bawana_NG!S62</f>
        <v>29.061340096841132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64.63000000000001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2.7067819927096002</v>
      </c>
      <c r="AD62">
        <f t="shared" si="1"/>
        <v>304.88208081519952</v>
      </c>
      <c r="AE62">
        <f>'IDT-1'!E62</f>
        <v>0</v>
      </c>
      <c r="AF62" s="26"/>
      <c r="AG62">
        <f t="shared" si="2"/>
        <v>304.88208081519952</v>
      </c>
      <c r="AI62" s="75">
        <f>PXIL!K62</f>
        <v>0</v>
      </c>
      <c r="AJ62" s="75">
        <f>PXIL!Q62</f>
        <v>0</v>
      </c>
      <c r="AK62" s="75">
        <f>RTM_IEX!K62</f>
        <v>19.350000000000001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96.75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36.36</v>
      </c>
      <c r="H63">
        <f>PPCL_Spot!S63</f>
        <v>9.99</v>
      </c>
      <c r="I63">
        <f>Bawana_NG!S63</f>
        <v>29.061370043845177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64.610000000000014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2.2382427476467996</v>
      </c>
      <c r="AD63">
        <f t="shared" si="1"/>
        <v>252.10752403039857</v>
      </c>
      <c r="AE63">
        <f>'IDT-1'!E63</f>
        <v>0</v>
      </c>
      <c r="AF63" s="26"/>
      <c r="AG63">
        <f t="shared" si="2"/>
        <v>252.10752403039857</v>
      </c>
      <c r="AI63" s="75">
        <f>PXIL!K63</f>
        <v>0</v>
      </c>
      <c r="AJ63" s="75">
        <f>PXIL!Q63</f>
        <v>0</v>
      </c>
      <c r="AK63" s="75">
        <f>RTM_IEX!K63</f>
        <v>19.350000000000001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43.54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36.36</v>
      </c>
      <c r="H64">
        <f>PPCL_Spot!S64</f>
        <v>9.99</v>
      </c>
      <c r="I64">
        <f>Bawana_NG!S64</f>
        <v>29.061370043845177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64.610000000000014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2.7064907476467992</v>
      </c>
      <c r="AD64">
        <f t="shared" si="1"/>
        <v>304.84927603039858</v>
      </c>
      <c r="AE64">
        <f>'IDT-1'!E64</f>
        <v>0</v>
      </c>
      <c r="AF64" s="26"/>
      <c r="AG64">
        <f t="shared" si="2"/>
        <v>304.84927603039858</v>
      </c>
      <c r="AI64" s="75">
        <f>PXIL!K64</f>
        <v>0</v>
      </c>
      <c r="AJ64" s="75">
        <f>PXIL!Q64</f>
        <v>0</v>
      </c>
      <c r="AK64" s="75">
        <f>RTM_IEX!K64</f>
        <v>19.350000000000001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96.75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36.36</v>
      </c>
      <c r="H65">
        <f>PPCL_Spot!S65</f>
        <v>9.99</v>
      </c>
      <c r="I65">
        <f>Bawana_NG!S65</f>
        <v>29.061370043845177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64.610000000000014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2.7064907476467992</v>
      </c>
      <c r="AD65">
        <f t="shared" si="1"/>
        <v>304.84927603039858</v>
      </c>
      <c r="AE65">
        <f>'IDT-1'!E65</f>
        <v>0</v>
      </c>
      <c r="AF65" s="26"/>
      <c r="AG65">
        <f t="shared" si="2"/>
        <v>304.84927603039858</v>
      </c>
      <c r="AI65" s="75">
        <f>PXIL!K65</f>
        <v>0</v>
      </c>
      <c r="AJ65" s="75">
        <f>PXIL!Q65</f>
        <v>0</v>
      </c>
      <c r="AK65" s="75">
        <f>RTM_IEX!K65</f>
        <v>19.350000000000001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96.75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36.36</v>
      </c>
      <c r="H66">
        <f>PPCL_Spot!S66</f>
        <v>9.99</v>
      </c>
      <c r="I66">
        <f>Bawana_NG!S66</f>
        <v>29.061370043845177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64.610000000000014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2.7064907476467992</v>
      </c>
      <c r="AD66">
        <f t="shared" si="1"/>
        <v>304.84927603039858</v>
      </c>
      <c r="AE66">
        <f>'IDT-1'!E66</f>
        <v>0</v>
      </c>
      <c r="AF66" s="26"/>
      <c r="AG66">
        <f t="shared" si="2"/>
        <v>304.84927603039858</v>
      </c>
      <c r="AI66" s="75">
        <f>PXIL!K66</f>
        <v>0</v>
      </c>
      <c r="AJ66" s="75">
        <f>PXIL!Q66</f>
        <v>0</v>
      </c>
      <c r="AK66" s="75">
        <f>RTM_IEX!K66</f>
        <v>19.350000000000001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96.75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36.36</v>
      </c>
      <c r="H67">
        <f>PPCL_Spot!S67</f>
        <v>9.373750832778148</v>
      </c>
      <c r="I67">
        <f>Bawana_NG!S67</f>
        <v>29.061370043845177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64.610000000000014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2.1051317549752473</v>
      </c>
      <c r="AD67">
        <f t="shared" si="1"/>
        <v>237.11438585584827</v>
      </c>
      <c r="AE67">
        <f>'IDT-1'!E67</f>
        <v>0</v>
      </c>
      <c r="AF67" s="26"/>
      <c r="AG67">
        <f t="shared" si="2"/>
        <v>237.11438585584827</v>
      </c>
      <c r="AI67" s="75">
        <f>PXIL!K67</f>
        <v>0</v>
      </c>
      <c r="AJ67" s="75">
        <f>PXIL!Q67</f>
        <v>0</v>
      </c>
      <c r="AK67" s="75">
        <f>RTM_IEX!K67</f>
        <v>19.350000000000001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29.03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2.084396734200181</v>
      </c>
      <c r="F68">
        <f>GT_Spot!S68</f>
        <v>0</v>
      </c>
      <c r="G68">
        <f>PPCL_NG!S68</f>
        <v>36.36</v>
      </c>
      <c r="H68">
        <f>PPCL_Spot!S68</f>
        <v>9.99</v>
      </c>
      <c r="I68">
        <f>Bawana_NG!S68</f>
        <v>29.061370043845177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64.610000000000014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2.6213947476467996</v>
      </c>
      <c r="AD68">
        <f t="shared" ref="AD68:AD98" si="4">SUM(B68:AB68,AI68:AR68)-AC68</f>
        <v>295.26437203039859</v>
      </c>
      <c r="AE68">
        <f>'IDT-1'!E68</f>
        <v>0</v>
      </c>
      <c r="AF68" s="26"/>
      <c r="AG68">
        <f t="shared" ref="AG68:AG98" si="5">SUM(AD68:AF68)+AT68</f>
        <v>295.26437203039859</v>
      </c>
      <c r="AI68" s="75">
        <f>PXIL!K68</f>
        <v>0</v>
      </c>
      <c r="AJ68" s="75">
        <f>PXIL!Q68</f>
        <v>0</v>
      </c>
      <c r="AK68" s="75">
        <f>RTM_IEX!K68</f>
        <v>19.350000000000001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87.08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1.7647696476964767</v>
      </c>
      <c r="F69">
        <f>GT_Spot!S69</f>
        <v>0</v>
      </c>
      <c r="G69">
        <f>PPCL_NG!S69</f>
        <v>36.36</v>
      </c>
      <c r="H69">
        <f>PPCL_Spot!S69</f>
        <v>7.5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64.05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2.4640419728997287</v>
      </c>
      <c r="AD69">
        <f t="shared" si="4"/>
        <v>277.5407276747967</v>
      </c>
      <c r="AE69">
        <f>'IDT-1'!E69</f>
        <v>0</v>
      </c>
      <c r="AF69" s="26"/>
      <c r="AG69">
        <f t="shared" si="5"/>
        <v>277.5407276747967</v>
      </c>
      <c r="AI69" s="75">
        <f>PXIL!K69</f>
        <v>0</v>
      </c>
      <c r="AJ69" s="75">
        <f>PXIL!Q69</f>
        <v>0</v>
      </c>
      <c r="AK69" s="75">
        <f>RTM_IEX!K69</f>
        <v>24.19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67.73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1.7647696476964767</v>
      </c>
      <c r="F70">
        <f>GT_Spot!S70</f>
        <v>0</v>
      </c>
      <c r="G70">
        <f>PPCL_NG!S70</f>
        <v>36.36</v>
      </c>
      <c r="H70">
        <f>PPCL_Spot!S70</f>
        <v>7.5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64.05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2.3363539728997287</v>
      </c>
      <c r="AD70">
        <f t="shared" si="4"/>
        <v>263.15841567479674</v>
      </c>
      <c r="AE70">
        <f>'IDT-1'!E70</f>
        <v>0</v>
      </c>
      <c r="AF70" s="26"/>
      <c r="AG70">
        <f t="shared" si="5"/>
        <v>263.15841567479674</v>
      </c>
      <c r="AI70" s="75">
        <f>PXIL!K70</f>
        <v>0</v>
      </c>
      <c r="AJ70" s="75">
        <f>PXIL!Q70</f>
        <v>0</v>
      </c>
      <c r="AK70" s="75">
        <f>RTM_IEX!K70</f>
        <v>9.68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67.73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64.05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1.9354226912609613</v>
      </c>
      <c r="AD71">
        <f t="shared" si="4"/>
        <v>217.99897404293921</v>
      </c>
      <c r="AE71">
        <f>'IDT-1'!E71</f>
        <v>0</v>
      </c>
      <c r="AF71" s="26"/>
      <c r="AG71">
        <f t="shared" si="5"/>
        <v>217.99897404293921</v>
      </c>
      <c r="AI71" s="75">
        <f>PXIL!K71</f>
        <v>0</v>
      </c>
      <c r="AJ71" s="75">
        <f>PXIL!Q71</f>
        <v>0</v>
      </c>
      <c r="AK71" s="75">
        <f>RTM_IEX!K71</f>
        <v>9.68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19.350000000000001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64.05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2.2759826912609613</v>
      </c>
      <c r="AD72">
        <f t="shared" si="4"/>
        <v>256.35841404293922</v>
      </c>
      <c r="AE72">
        <f>'IDT-1'!E72</f>
        <v>0</v>
      </c>
      <c r="AF72" s="26"/>
      <c r="AG72">
        <f t="shared" si="5"/>
        <v>256.35841404293922</v>
      </c>
      <c r="AI72" s="75">
        <f>PXIL!K72</f>
        <v>0</v>
      </c>
      <c r="AJ72" s="75">
        <f>PXIL!Q72</f>
        <v>0</v>
      </c>
      <c r="AK72" s="75">
        <f>RTM_IEX!K72</f>
        <v>9.68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58.05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1.7236232320192597</v>
      </c>
      <c r="F73">
        <f>GT_Spot!S73</f>
        <v>0</v>
      </c>
      <c r="G73">
        <f>PPCL_NG!S73</f>
        <v>36.36</v>
      </c>
      <c r="H73">
        <f>PPCL_Spot!S73</f>
        <v>6.2479173608797067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64.17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2.198253557217511</v>
      </c>
      <c r="AD73">
        <f t="shared" si="4"/>
        <v>247.60328703568146</v>
      </c>
      <c r="AE73">
        <f>'IDT-1'!E73</f>
        <v>0</v>
      </c>
      <c r="AF73" s="26"/>
      <c r="AG73">
        <f t="shared" si="5"/>
        <v>247.60328703568146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62.89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1.7236232320192597</v>
      </c>
      <c r="F74">
        <f>GT_Spot!S74</f>
        <v>0</v>
      </c>
      <c r="G74">
        <f>PPCL_NG!S74</f>
        <v>36.36</v>
      </c>
      <c r="H74">
        <f>PPCL_Spot!S74</f>
        <v>6.52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64.17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2.1580558844417697</v>
      </c>
      <c r="AD74">
        <f t="shared" si="4"/>
        <v>243.07556734757745</v>
      </c>
      <c r="AE74">
        <f>'IDT-1'!E74</f>
        <v>0</v>
      </c>
      <c r="AF74" s="26"/>
      <c r="AG74">
        <f t="shared" si="5"/>
        <v>243.07556734757745</v>
      </c>
      <c r="AI74" s="75">
        <f>PXIL!K74</f>
        <v>0</v>
      </c>
      <c r="AJ74" s="75">
        <f>PXIL!Q74</f>
        <v>0</v>
      </c>
      <c r="AK74" s="75">
        <f>RTM_IEX!K74</f>
        <v>19.350000000000001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38.700000000000003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1.7391513692446587</v>
      </c>
      <c r="F75">
        <f>GT_Spot!S75</f>
        <v>0</v>
      </c>
      <c r="G75">
        <f>PPCL_NG!S75</f>
        <v>36.36</v>
      </c>
      <c r="H75">
        <f>PPCL_Spot!S75</f>
        <v>6.4000000000000012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63.62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1.4711765320493533</v>
      </c>
      <c r="AD75">
        <f t="shared" si="4"/>
        <v>165.70797483719531</v>
      </c>
      <c r="AE75">
        <f>'IDT-1'!E75</f>
        <v>0</v>
      </c>
      <c r="AF75" s="26"/>
      <c r="AG75">
        <f t="shared" si="5"/>
        <v>165.70797483719531</v>
      </c>
      <c r="AI75" s="75">
        <f>PXIL!K75</f>
        <v>0</v>
      </c>
      <c r="AJ75" s="75">
        <f>PXIL!Q75</f>
        <v>0</v>
      </c>
      <c r="AK75" s="75">
        <f>RTM_IEX!K75</f>
        <v>9.68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19.350000000000001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1.7391513692446587</v>
      </c>
      <c r="F76">
        <f>GT_Spot!S76</f>
        <v>0</v>
      </c>
      <c r="G76">
        <f>PPCL_NG!S76</f>
        <v>36.36</v>
      </c>
      <c r="H76">
        <f>PPCL_Spot!S76</f>
        <v>6.4000000000000012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63.62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1.9820165320493532</v>
      </c>
      <c r="AD76">
        <f t="shared" si="4"/>
        <v>223.24713483719532</v>
      </c>
      <c r="AE76">
        <f>'IDT-1'!E76</f>
        <v>0</v>
      </c>
      <c r="AF76" s="26"/>
      <c r="AG76">
        <f t="shared" si="5"/>
        <v>223.24713483719532</v>
      </c>
      <c r="AI76" s="75">
        <f>PXIL!K76</f>
        <v>0</v>
      </c>
      <c r="AJ76" s="75">
        <f>PXIL!Q76</f>
        <v>0</v>
      </c>
      <c r="AK76" s="75">
        <f>RTM_IEX!K76</f>
        <v>19.350000000000001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67.73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1.8227848101265824</v>
      </c>
      <c r="F77">
        <f>GT_Spot!S77</f>
        <v>0</v>
      </c>
      <c r="G77">
        <f>PPCL_NG!S77</f>
        <v>36.36</v>
      </c>
      <c r="H77">
        <f>PPCL_Spot!S77</f>
        <v>7.4376757263355193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63.62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1.9067880527208667</v>
      </c>
      <c r="AD77">
        <f t="shared" si="4"/>
        <v>214.77367248374128</v>
      </c>
      <c r="AE77">
        <f>'IDT-1'!E77</f>
        <v>0</v>
      </c>
      <c r="AF77" s="26"/>
      <c r="AG77">
        <f t="shared" si="5"/>
        <v>214.77367248374128</v>
      </c>
      <c r="AI77" s="75">
        <f>PXIL!K77</f>
        <v>0</v>
      </c>
      <c r="AJ77" s="75">
        <f>PXIL!Q77</f>
        <v>0</v>
      </c>
      <c r="AK77" s="75">
        <f>RTM_IEX!K77</f>
        <v>9.68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67.73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1.8227848101265824</v>
      </c>
      <c r="F78">
        <f>GT_Spot!S78</f>
        <v>0</v>
      </c>
      <c r="G78">
        <f>PPCL_NG!S78</f>
        <v>36.36</v>
      </c>
      <c r="H78">
        <f>PPCL_Spot!S78</f>
        <v>7.4376757263355193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58.1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1.9433080527208668</v>
      </c>
      <c r="AD78">
        <f t="shared" si="4"/>
        <v>218.88715248374123</v>
      </c>
      <c r="AE78">
        <f>'IDT-1'!E78</f>
        <v>0</v>
      </c>
      <c r="AF78" s="26"/>
      <c r="AG78">
        <f t="shared" si="5"/>
        <v>218.88715248374123</v>
      </c>
      <c r="AI78" s="75">
        <f>PXIL!K78</f>
        <v>0</v>
      </c>
      <c r="AJ78" s="75">
        <f>PXIL!Q78</f>
        <v>0</v>
      </c>
      <c r="AK78" s="75">
        <f>RTM_IEX!K78</f>
        <v>19.350000000000001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67.73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27.13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58.279999999999994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1.2712759407317811</v>
      </c>
      <c r="AD79">
        <f t="shared" si="4"/>
        <v>143.19189914242514</v>
      </c>
      <c r="AE79">
        <f>'IDT-1'!E79</f>
        <v>0</v>
      </c>
      <c r="AF79" s="26"/>
      <c r="AG79">
        <f t="shared" si="5"/>
        <v>143.19189914242514</v>
      </c>
      <c r="AI79" s="75">
        <f>PXIL!K79</f>
        <v>0</v>
      </c>
      <c r="AJ79" s="75">
        <f>PXIL!Q79</f>
        <v>0</v>
      </c>
      <c r="AK79" s="75">
        <f>RTM_IEX!K79</f>
        <v>9.6199999999999992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27.13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58.279999999999994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1.8204839407317812</v>
      </c>
      <c r="AD80">
        <f t="shared" si="4"/>
        <v>205.05269114242515</v>
      </c>
      <c r="AE80">
        <f>'IDT-1'!E80</f>
        <v>0</v>
      </c>
      <c r="AF80" s="26"/>
      <c r="AG80">
        <f t="shared" si="5"/>
        <v>205.05269114242515</v>
      </c>
      <c r="AI80" s="75">
        <f>PXIL!K80</f>
        <v>0</v>
      </c>
      <c r="AJ80" s="75">
        <f>PXIL!Q80</f>
        <v>0</v>
      </c>
      <c r="AK80" s="75">
        <f>RTM_IEX!K80</f>
        <v>13.98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58.05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27.13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58.279999999999994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1.8032359407317808</v>
      </c>
      <c r="AD81">
        <f t="shared" si="4"/>
        <v>203.10993914242516</v>
      </c>
      <c r="AE81">
        <f>'IDT-1'!E81</f>
        <v>0</v>
      </c>
      <c r="AF81" s="26"/>
      <c r="AG81">
        <f t="shared" si="5"/>
        <v>203.10993914242516</v>
      </c>
      <c r="AI81" s="75">
        <f>PXIL!K81</f>
        <v>0</v>
      </c>
      <c r="AJ81" s="75">
        <f>PXIL!Q81</f>
        <v>0</v>
      </c>
      <c r="AK81" s="75">
        <f>RTM_IEX!K81</f>
        <v>12.02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58.05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27.13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58.279999999999994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1.7167319407317811</v>
      </c>
      <c r="AD82">
        <f t="shared" si="4"/>
        <v>193.36644314242511</v>
      </c>
      <c r="AE82">
        <f>'IDT-1'!E82</f>
        <v>0</v>
      </c>
      <c r="AF82" s="26"/>
      <c r="AG82">
        <f t="shared" si="5"/>
        <v>193.36644314242511</v>
      </c>
      <c r="AI82" s="75">
        <f>PXIL!K82</f>
        <v>0</v>
      </c>
      <c r="AJ82" s="75">
        <f>PXIL!Q82</f>
        <v>0</v>
      </c>
      <c r="AK82" s="75">
        <f>RTM_IEX!K82</f>
        <v>11.86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48.38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58.279999999999994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1.2754012159537342</v>
      </c>
      <c r="AD83">
        <f t="shared" si="4"/>
        <v>123.56777386720319</v>
      </c>
      <c r="AE83">
        <f>'IDT-1'!E83</f>
        <v>0</v>
      </c>
      <c r="AF83" s="26"/>
      <c r="AG83">
        <f t="shared" si="5"/>
        <v>123.56777386720319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58.279999999999994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1.7240359407317811</v>
      </c>
      <c r="AD84">
        <f t="shared" si="4"/>
        <v>194.18913914242512</v>
      </c>
      <c r="AE84">
        <f>'IDT-1'!E84</f>
        <v>0</v>
      </c>
      <c r="AF84" s="26"/>
      <c r="AG84">
        <f t="shared" si="5"/>
        <v>194.18913914242512</v>
      </c>
      <c r="AI84" s="75">
        <f>PXIL!K84</f>
        <v>0</v>
      </c>
      <c r="AJ84" s="75">
        <f>PXIL!Q84</f>
        <v>0</v>
      </c>
      <c r="AK84" s="75">
        <f>RTM_IEX!K84</f>
        <v>12.69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48.38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63.79999999999999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1.6882199407317813</v>
      </c>
      <c r="AD85">
        <f t="shared" si="4"/>
        <v>190.15495514242517</v>
      </c>
      <c r="AE85">
        <f>'IDT-1'!E85</f>
        <v>0</v>
      </c>
      <c r="AF85" s="26"/>
      <c r="AG85">
        <f t="shared" si="5"/>
        <v>190.15495514242517</v>
      </c>
      <c r="AI85" s="75">
        <f>PXIL!K85</f>
        <v>0</v>
      </c>
      <c r="AJ85" s="75">
        <f>PXIL!Q85</f>
        <v>0</v>
      </c>
      <c r="AK85" s="75">
        <f>RTM_IEX!K85</f>
        <v>12.78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38.700000000000003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63.79999999999999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1.6609399407317813</v>
      </c>
      <c r="AD86">
        <f t="shared" si="4"/>
        <v>187.08223514242513</v>
      </c>
      <c r="AE86">
        <f>'IDT-1'!E86</f>
        <v>0</v>
      </c>
      <c r="AF86" s="26"/>
      <c r="AG86">
        <f t="shared" si="5"/>
        <v>187.08223514242513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48.38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63.79999999999999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1.412749922325327</v>
      </c>
      <c r="AD87">
        <f t="shared" si="4"/>
        <v>118.9494514278361</v>
      </c>
      <c r="AE87">
        <f>'IDT-1'!E87</f>
        <v>0</v>
      </c>
      <c r="AF87" s="26"/>
      <c r="AG87">
        <f t="shared" si="5"/>
        <v>118.9494514278361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63.79999999999999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1.6609313718814207</v>
      </c>
      <c r="AD88">
        <f t="shared" si="4"/>
        <v>187.08126997828001</v>
      </c>
      <c r="AE88">
        <f>'IDT-1'!E88</f>
        <v>0</v>
      </c>
      <c r="AF88" s="26"/>
      <c r="AG88">
        <f t="shared" si="5"/>
        <v>187.08126997828001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48.38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63.969999999999992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1.5346513718814205</v>
      </c>
      <c r="AD89">
        <f t="shared" si="4"/>
        <v>172.85754997827999</v>
      </c>
      <c r="AE89">
        <f>'IDT-1'!E89</f>
        <v>0</v>
      </c>
      <c r="AF89" s="26"/>
      <c r="AG89">
        <f t="shared" si="5"/>
        <v>172.85754997827999</v>
      </c>
      <c r="AI89" s="75">
        <f>PXIL!K89</f>
        <v>0</v>
      </c>
      <c r="AJ89" s="75">
        <f>PXIL!Q89</f>
        <v>0</v>
      </c>
      <c r="AK89" s="75">
        <f>RTM_IEX!K89</f>
        <v>14.51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19.350000000000001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63.969999999999992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1.5772433718814205</v>
      </c>
      <c r="AD90">
        <f t="shared" si="4"/>
        <v>177.65495797827998</v>
      </c>
      <c r="AE90">
        <f>'IDT-1'!E90</f>
        <v>0</v>
      </c>
      <c r="AF90" s="26"/>
      <c r="AG90">
        <f t="shared" si="5"/>
        <v>177.65495797827998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38.700000000000003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27.588855898818164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65.28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1.429811854234927</v>
      </c>
      <c r="AD91">
        <f t="shared" si="4"/>
        <v>120.87124539474466</v>
      </c>
      <c r="AE91">
        <f>'IDT-1'!E91</f>
        <v>0</v>
      </c>
      <c r="AF91" s="26"/>
      <c r="AG91">
        <f t="shared" si="5"/>
        <v>120.87124539474466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27.588855898818164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65.28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1.5928093037910205</v>
      </c>
      <c r="AD92">
        <f t="shared" si="4"/>
        <v>179.40824794518855</v>
      </c>
      <c r="AE92">
        <f>'IDT-1'!E92</f>
        <v>0</v>
      </c>
      <c r="AF92" s="26"/>
      <c r="AG92">
        <f t="shared" si="5"/>
        <v>179.40824794518855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38.700000000000003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27.588855898818164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66.670000000000016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1.6050413037910205</v>
      </c>
      <c r="AD93">
        <f t="shared" si="4"/>
        <v>180.78601594518861</v>
      </c>
      <c r="AE93">
        <f>'IDT-1'!E93</f>
        <v>0</v>
      </c>
      <c r="AF93" s="26"/>
      <c r="AG93">
        <f t="shared" si="5"/>
        <v>180.78601594518861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38.700000000000003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27.588855898818164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66.570000000000022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1.6041613037910205</v>
      </c>
      <c r="AD94">
        <f t="shared" si="4"/>
        <v>180.68689594518858</v>
      </c>
      <c r="AE94">
        <f>'IDT-1'!E94</f>
        <v>0</v>
      </c>
      <c r="AF94" s="26"/>
      <c r="AG94">
        <f t="shared" si="5"/>
        <v>180.68689594518858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38.700000000000003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27.588855898818164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66.980000000000018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1.4891624918459037</v>
      </c>
      <c r="AD95">
        <f t="shared" si="4"/>
        <v>117.5118947571337</v>
      </c>
      <c r="AE95">
        <f>'IDT-1'!E95</f>
        <v>0</v>
      </c>
      <c r="AF95" s="26"/>
      <c r="AG95">
        <f t="shared" si="5"/>
        <v>117.5118947571337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27.588855898818164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66.980000000000018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1.5225853037910206</v>
      </c>
      <c r="AD96">
        <f t="shared" si="4"/>
        <v>171.49847194518858</v>
      </c>
      <c r="AE96">
        <f>'IDT-1'!E96</f>
        <v>0</v>
      </c>
      <c r="AF96" s="26"/>
      <c r="AG96">
        <f t="shared" si="5"/>
        <v>171.49847194518858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29.02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27.588855898818164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67.690000000000012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1.5714253037910204</v>
      </c>
      <c r="AD97">
        <f t="shared" si="4"/>
        <v>176.99963194518855</v>
      </c>
      <c r="AE97">
        <f>'IDT-1'!E97</f>
        <v>0</v>
      </c>
      <c r="AF97" s="26"/>
      <c r="AG97">
        <f t="shared" si="5"/>
        <v>176.99963194518855</v>
      </c>
      <c r="AI97" s="75">
        <f>PXIL!K97</f>
        <v>0</v>
      </c>
      <c r="AJ97" s="75">
        <f>PXIL!Q97</f>
        <v>0</v>
      </c>
      <c r="AK97" s="75">
        <f>RTM_IEX!K97</f>
        <v>14.51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19.350000000000001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27.588855898818164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67.690000000000012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1.4437373037910204</v>
      </c>
      <c r="AD98">
        <f t="shared" si="4"/>
        <v>162.61731994518857</v>
      </c>
      <c r="AE98">
        <f>'IDT-1'!E98</f>
        <v>0</v>
      </c>
      <c r="AF98" s="26"/>
      <c r="AG98">
        <f t="shared" si="5"/>
        <v>162.61731994518857</v>
      </c>
      <c r="AI98" s="75">
        <f>PXIL!K98</f>
        <v>0</v>
      </c>
      <c r="AJ98" s="75">
        <f>PXIL!Q98</f>
        <v>0</v>
      </c>
      <c r="AK98" s="75">
        <f>RTM_IEX!K98</f>
        <v>9.67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4.9348696966414883E-2</v>
      </c>
      <c r="F99">
        <f t="shared" si="6"/>
        <v>0</v>
      </c>
      <c r="G99">
        <f t="shared" si="6"/>
        <v>0.87264000000000064</v>
      </c>
      <c r="H99">
        <f t="shared" si="6"/>
        <v>0.23846138247136034</v>
      </c>
      <c r="I99">
        <f t="shared" si="6"/>
        <v>0.68872892834364807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1.5526099999999992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4.4670127977112513E-2</v>
      </c>
      <c r="AD99">
        <f t="shared" si="6"/>
        <v>4.8155263798043118</v>
      </c>
      <c r="AE99">
        <f t="shared" si="6"/>
        <v>0</v>
      </c>
      <c r="AG99">
        <f t="shared" si="6"/>
        <v>4.8155263798043118</v>
      </c>
      <c r="AI99">
        <f t="shared" si="6"/>
        <v>0</v>
      </c>
      <c r="AJ99">
        <f t="shared" si="6"/>
        <v>0</v>
      </c>
      <c r="AK99">
        <f t="shared" si="6"/>
        <v>0.12999000000000002</v>
      </c>
      <c r="AL99">
        <f t="shared" si="6"/>
        <v>-0.1075</v>
      </c>
      <c r="AM99">
        <f t="shared" si="6"/>
        <v>0</v>
      </c>
      <c r="AN99">
        <f t="shared" si="6"/>
        <v>0</v>
      </c>
      <c r="AO99">
        <f t="shared" si="6"/>
        <v>0.97721749999999996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0.23302399999999998</v>
      </c>
      <c r="AD3">
        <f>SUM(B3:AB3,AI3:AR3)-AC3</f>
        <v>26.246975999999997</v>
      </c>
      <c r="AE3">
        <f>'IDT-1'!D3</f>
        <v>0</v>
      </c>
      <c r="AF3" s="26"/>
      <c r="AG3">
        <f>SUM(AD3:AF3)</f>
        <v>26.246975999999997</v>
      </c>
      <c r="AI3" s="75">
        <f>PXIL!L3</f>
        <v>0</v>
      </c>
      <c r="AJ3" s="75">
        <f>PXIL!R3</f>
        <v>0</v>
      </c>
      <c r="AK3" s="75">
        <f>RTM_IEX!L3</f>
        <v>0.97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0.23302399999999998</v>
      </c>
      <c r="AD4">
        <f t="shared" ref="AD4:AD67" si="1">SUM(B4:AB4,AI4:AR4)-AC4</f>
        <v>26.246975999999997</v>
      </c>
      <c r="AE4">
        <f>'IDT-1'!D4</f>
        <v>0</v>
      </c>
      <c r="AF4" s="26"/>
      <c r="AG4">
        <f t="shared" ref="AG4:AG67" si="2">SUM(AD4:AF4)</f>
        <v>26.246975999999997</v>
      </c>
      <c r="AI4" s="75">
        <f>PXIL!L4</f>
        <v>0</v>
      </c>
      <c r="AJ4" s="75">
        <f>PXIL!R4</f>
        <v>0</v>
      </c>
      <c r="AK4" s="75">
        <f>RTM_IEX!L4</f>
        <v>0.97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10.36</v>
      </c>
      <c r="AB5" s="117">
        <f>-STOA!R5</f>
        <v>0</v>
      </c>
      <c r="AC5">
        <f t="shared" si="0"/>
        <v>0.22448799999999999</v>
      </c>
      <c r="AD5">
        <f t="shared" si="1"/>
        <v>25.285511999999997</v>
      </c>
      <c r="AE5">
        <f>'IDT-1'!D5</f>
        <v>0</v>
      </c>
      <c r="AF5" s="26"/>
      <c r="AG5">
        <f t="shared" si="2"/>
        <v>25.285511999999997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5.8202743859318282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10.36</v>
      </c>
      <c r="AB6" s="117">
        <f>-STOA!R6</f>
        <v>0</v>
      </c>
      <c r="AC6">
        <f t="shared" si="0"/>
        <v>0.2330264145962001</v>
      </c>
      <c r="AD6">
        <f t="shared" si="1"/>
        <v>26.247247971335629</v>
      </c>
      <c r="AE6">
        <f>'IDT-1'!D6</f>
        <v>0</v>
      </c>
      <c r="AF6" s="26"/>
      <c r="AG6">
        <f t="shared" si="2"/>
        <v>26.247247971335629</v>
      </c>
      <c r="AI6" s="75">
        <f>PXIL!L6</f>
        <v>0</v>
      </c>
      <c r="AJ6" s="75">
        <f>PXIL!R6</f>
        <v>0</v>
      </c>
      <c r="AK6" s="75">
        <f>RTM_IEX!L6</f>
        <v>0.97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5.8202743859318282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10.36</v>
      </c>
      <c r="AB7" s="117">
        <f>-STOA!R7</f>
        <v>0</v>
      </c>
      <c r="AC7">
        <f t="shared" si="0"/>
        <v>0.27667441459620007</v>
      </c>
      <c r="AD7">
        <f t="shared" si="1"/>
        <v>31.163599971335625</v>
      </c>
      <c r="AE7">
        <f>'IDT-1'!D7</f>
        <v>0</v>
      </c>
      <c r="AF7" s="26"/>
      <c r="AG7">
        <f t="shared" si="2"/>
        <v>31.163599971335625</v>
      </c>
      <c r="AI7" s="75">
        <f>PXIL!L7</f>
        <v>0</v>
      </c>
      <c r="AJ7" s="75">
        <f>PXIL!R7</f>
        <v>0</v>
      </c>
      <c r="AK7" s="75">
        <f>RTM_IEX!L7</f>
        <v>5.81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5.8202743859318282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10.36</v>
      </c>
      <c r="AB8" s="117">
        <f>-STOA!R8</f>
        <v>0</v>
      </c>
      <c r="AC8">
        <f t="shared" si="0"/>
        <v>0.23442454211839542</v>
      </c>
      <c r="AD8">
        <f t="shared" si="1"/>
        <v>24.39584984381343</v>
      </c>
      <c r="AE8">
        <f>'IDT-1'!D8</f>
        <v>0</v>
      </c>
      <c r="AF8" s="26"/>
      <c r="AG8">
        <f t="shared" si="2"/>
        <v>24.39584984381343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5.8202683882868342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10.36</v>
      </c>
      <c r="AB9" s="117">
        <f>-STOA!R9</f>
        <v>0</v>
      </c>
      <c r="AC9">
        <f t="shared" si="0"/>
        <v>0.22554636181692414</v>
      </c>
      <c r="AD9">
        <f t="shared" si="1"/>
        <v>25.404722026469909</v>
      </c>
      <c r="AE9">
        <f>'IDT-1'!D9</f>
        <v>0</v>
      </c>
      <c r="AF9" s="26"/>
      <c r="AG9">
        <f t="shared" si="2"/>
        <v>25.404722026469909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5.8202683882868342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10.36</v>
      </c>
      <c r="AB10" s="117">
        <f>-STOA!R10</f>
        <v>0</v>
      </c>
      <c r="AC10">
        <f t="shared" si="0"/>
        <v>0.22554636181692414</v>
      </c>
      <c r="AD10">
        <f t="shared" si="1"/>
        <v>25.404722026469909</v>
      </c>
      <c r="AE10">
        <f>'IDT-1'!D10</f>
        <v>0</v>
      </c>
      <c r="AF10" s="26"/>
      <c r="AG10">
        <f t="shared" si="2"/>
        <v>25.404722026469909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5.8202683882868342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10.36</v>
      </c>
      <c r="AB11" s="117">
        <f>-STOA!R11</f>
        <v>0</v>
      </c>
      <c r="AC11">
        <f t="shared" si="0"/>
        <v>0.24330261686131477</v>
      </c>
      <c r="AD11">
        <f t="shared" si="1"/>
        <v>23.386965771425519</v>
      </c>
      <c r="AE11">
        <f>'IDT-1'!D11</f>
        <v>0</v>
      </c>
      <c r="AF11" s="26"/>
      <c r="AG11">
        <f t="shared" si="2"/>
        <v>23.386965771425519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-2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5.8202683882868342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10.36</v>
      </c>
      <c r="AB12" s="117">
        <f>-STOA!R12</f>
        <v>0</v>
      </c>
      <c r="AC12">
        <f t="shared" si="0"/>
        <v>0.22554636181692414</v>
      </c>
      <c r="AD12">
        <f t="shared" si="1"/>
        <v>25.404722026469909</v>
      </c>
      <c r="AE12">
        <f>'IDT-1'!D12</f>
        <v>0</v>
      </c>
      <c r="AF12" s="26"/>
      <c r="AG12">
        <f t="shared" si="2"/>
        <v>25.404722026469909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5.8202683882868342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10.36</v>
      </c>
      <c r="AB13" s="117">
        <f>-STOA!R13</f>
        <v>0</v>
      </c>
      <c r="AC13">
        <f t="shared" si="0"/>
        <v>0.25854636181692414</v>
      </c>
      <c r="AD13">
        <f t="shared" si="1"/>
        <v>29.121722026469907</v>
      </c>
      <c r="AE13">
        <f>'IDT-1'!D13</f>
        <v>0</v>
      </c>
      <c r="AF13" s="26"/>
      <c r="AG13">
        <f t="shared" si="2"/>
        <v>29.121722026469907</v>
      </c>
      <c r="AI13" s="75">
        <f>PXIL!L13</f>
        <v>0</v>
      </c>
      <c r="AJ13" s="75">
        <f>PXIL!R13</f>
        <v>0</v>
      </c>
      <c r="AK13" s="75">
        <f>RTM_IEX!L13</f>
        <v>3.87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5.8202683882868342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10.36</v>
      </c>
      <c r="AB14" s="117">
        <f>-STOA!R14</f>
        <v>0</v>
      </c>
      <c r="AC14">
        <f t="shared" si="0"/>
        <v>0.25112474438351007</v>
      </c>
      <c r="AD14">
        <f t="shared" si="1"/>
        <v>22.259143643903322</v>
      </c>
      <c r="AE14">
        <f>'IDT-1'!D14</f>
        <v>0</v>
      </c>
      <c r="AF14" s="26"/>
      <c r="AG14">
        <f t="shared" si="2"/>
        <v>22.259143643903322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-3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5.8202683882868342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10.36</v>
      </c>
      <c r="AB15" s="117">
        <f>-STOA!R15</f>
        <v>0</v>
      </c>
      <c r="AC15">
        <f t="shared" si="0"/>
        <v>0.22449036181692414</v>
      </c>
      <c r="AD15">
        <f t="shared" si="1"/>
        <v>25.285778026469909</v>
      </c>
      <c r="AE15">
        <f>'IDT-1'!D15</f>
        <v>0</v>
      </c>
      <c r="AF15" s="26"/>
      <c r="AG15">
        <f t="shared" si="2"/>
        <v>25.285778026469909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5.8202683882868342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10.36</v>
      </c>
      <c r="AB16" s="117">
        <f>-STOA!R16</f>
        <v>0</v>
      </c>
      <c r="AC16">
        <f t="shared" si="0"/>
        <v>0.22449036181692414</v>
      </c>
      <c r="AD16">
        <f t="shared" si="1"/>
        <v>25.285778026469909</v>
      </c>
      <c r="AE16">
        <f>'IDT-1'!D16</f>
        <v>0</v>
      </c>
      <c r="AF16" s="26"/>
      <c r="AG16">
        <f t="shared" si="2"/>
        <v>25.285778026469909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10.36</v>
      </c>
      <c r="AB17" s="117">
        <f>-STOA!R17</f>
        <v>0</v>
      </c>
      <c r="AC17">
        <f t="shared" si="0"/>
        <v>0.25112474438351007</v>
      </c>
      <c r="AD17">
        <f t="shared" si="1"/>
        <v>22.259143643903322</v>
      </c>
      <c r="AE17">
        <f>'IDT-1'!D17</f>
        <v>0</v>
      </c>
      <c r="AF17" s="26"/>
      <c r="AG17">
        <f t="shared" si="2"/>
        <v>22.259143643903322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-3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10.36</v>
      </c>
      <c r="AB18" s="117">
        <f>-STOA!R18</f>
        <v>0</v>
      </c>
      <c r="AC18">
        <f t="shared" si="0"/>
        <v>0.22449036181692414</v>
      </c>
      <c r="AD18">
        <f t="shared" si="1"/>
        <v>25.285778026469909</v>
      </c>
      <c r="AE18">
        <f>'IDT-1'!D18</f>
        <v>0</v>
      </c>
      <c r="AF18" s="26"/>
      <c r="AG18">
        <f t="shared" si="2"/>
        <v>25.285778026469909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10.36</v>
      </c>
      <c r="AB19" s="117">
        <f>-STOA!R19</f>
        <v>0</v>
      </c>
      <c r="AC19">
        <f t="shared" si="0"/>
        <v>0.26277036181692415</v>
      </c>
      <c r="AD19">
        <f t="shared" si="1"/>
        <v>29.597498026469911</v>
      </c>
      <c r="AE19">
        <f>'IDT-1'!D19</f>
        <v>0</v>
      </c>
      <c r="AF19" s="26"/>
      <c r="AG19">
        <f t="shared" si="2"/>
        <v>29.597498026469911</v>
      </c>
      <c r="AI19" s="75">
        <f>PXIL!L19</f>
        <v>0</v>
      </c>
      <c r="AJ19" s="75">
        <f>PXIL!R19</f>
        <v>0</v>
      </c>
      <c r="AK19" s="75">
        <f>RTM_IEX!L19</f>
        <v>4.3499999999999996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10.36</v>
      </c>
      <c r="AB20" s="117">
        <f>-STOA!R20</f>
        <v>0</v>
      </c>
      <c r="AC20">
        <f t="shared" si="0"/>
        <v>0.25112474438351007</v>
      </c>
      <c r="AD20">
        <f t="shared" si="1"/>
        <v>22.259143643903322</v>
      </c>
      <c r="AE20">
        <f>'IDT-1'!D20</f>
        <v>0</v>
      </c>
      <c r="AF20" s="26"/>
      <c r="AG20">
        <f t="shared" si="2"/>
        <v>22.259143643903322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-3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10.36</v>
      </c>
      <c r="AB21" s="117">
        <f>-STOA!R21</f>
        <v>0</v>
      </c>
      <c r="AC21">
        <f t="shared" si="0"/>
        <v>0.22449036181692414</v>
      </c>
      <c r="AD21">
        <f t="shared" si="1"/>
        <v>25.285778026469909</v>
      </c>
      <c r="AE21">
        <f>'IDT-1'!D21</f>
        <v>0</v>
      </c>
      <c r="AF21" s="26"/>
      <c r="AG21">
        <f t="shared" si="2"/>
        <v>25.285778026469909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10.36</v>
      </c>
      <c r="AB22" s="117">
        <f>-STOA!R22</f>
        <v>0</v>
      </c>
      <c r="AC22">
        <f t="shared" si="0"/>
        <v>0.20636236181692413</v>
      </c>
      <c r="AD22">
        <f t="shared" si="1"/>
        <v>23.243906026469908</v>
      </c>
      <c r="AE22">
        <f>'IDT-1'!D22</f>
        <v>0</v>
      </c>
      <c r="AF22" s="26"/>
      <c r="AG22">
        <f t="shared" si="2"/>
        <v>23.243906026469908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10.36</v>
      </c>
      <c r="AB23" s="117">
        <f>-STOA!R23</f>
        <v>0</v>
      </c>
      <c r="AC23">
        <f t="shared" si="0"/>
        <v>0.22554636181692414</v>
      </c>
      <c r="AD23">
        <f t="shared" si="1"/>
        <v>25.404722026469909</v>
      </c>
      <c r="AE23">
        <f>'IDT-1'!D23</f>
        <v>0</v>
      </c>
      <c r="AF23" s="26"/>
      <c r="AG23">
        <f t="shared" si="2"/>
        <v>25.404722026469909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5.8202631298666345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10.36</v>
      </c>
      <c r="AB24" s="117">
        <f>-STOA!R24</f>
        <v>0</v>
      </c>
      <c r="AC24">
        <f t="shared" si="0"/>
        <v>0.22554631554282639</v>
      </c>
      <c r="AD24">
        <f t="shared" si="1"/>
        <v>25.404716814323809</v>
      </c>
      <c r="AE24">
        <f>'IDT-1'!D24</f>
        <v>0</v>
      </c>
      <c r="AF24" s="26"/>
      <c r="AG24">
        <f t="shared" si="2"/>
        <v>25.404716814323809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5.8202631298666345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10.36</v>
      </c>
      <c r="AB25" s="117">
        <f>-STOA!R25</f>
        <v>0</v>
      </c>
      <c r="AC25">
        <f t="shared" si="0"/>
        <v>0.2766743155428264</v>
      </c>
      <c r="AD25">
        <f t="shared" si="1"/>
        <v>31.163588814323806</v>
      </c>
      <c r="AE25">
        <f>'IDT-1'!D25</f>
        <v>0</v>
      </c>
      <c r="AF25" s="26"/>
      <c r="AG25">
        <f t="shared" si="2"/>
        <v>31.163588814323806</v>
      </c>
      <c r="AI25" s="75">
        <f>PXIL!L25</f>
        <v>0</v>
      </c>
      <c r="AJ25" s="75">
        <f>PXIL!R25</f>
        <v>0</v>
      </c>
      <c r="AK25" s="75">
        <f>RTM_IEX!L25</f>
        <v>5.81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5.8202631298666345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10.36</v>
      </c>
      <c r="AB26" s="117">
        <f>-STOA!R26</f>
        <v>0</v>
      </c>
      <c r="AC26">
        <f t="shared" si="0"/>
        <v>0.24330257058721702</v>
      </c>
      <c r="AD26">
        <f t="shared" si="1"/>
        <v>23.386960559279416</v>
      </c>
      <c r="AE26">
        <f>'IDT-1'!D26</f>
        <v>0</v>
      </c>
      <c r="AF26" s="26"/>
      <c r="AG26">
        <f t="shared" si="2"/>
        <v>23.386960559279416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5.8202631298666345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10.36</v>
      </c>
      <c r="AB27" s="117">
        <f>-STOA!R27</f>
        <v>0</v>
      </c>
      <c r="AC27">
        <f t="shared" si="0"/>
        <v>0.22554631554282639</v>
      </c>
      <c r="AD27">
        <f t="shared" si="1"/>
        <v>25.404716814323809</v>
      </c>
      <c r="AE27">
        <f>'IDT-1'!D27</f>
        <v>0</v>
      </c>
      <c r="AF27" s="26"/>
      <c r="AG27">
        <f t="shared" si="2"/>
        <v>25.404716814323809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5.8202631298666345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10.36</v>
      </c>
      <c r="AB28" s="117">
        <f>-STOA!R28</f>
        <v>0</v>
      </c>
      <c r="AC28">
        <f t="shared" si="0"/>
        <v>0.22554631554282639</v>
      </c>
      <c r="AD28">
        <f t="shared" si="1"/>
        <v>25.404716814323809</v>
      </c>
      <c r="AE28">
        <f>'IDT-1'!D28</f>
        <v>0</v>
      </c>
      <c r="AF28" s="26"/>
      <c r="AG28">
        <f t="shared" si="2"/>
        <v>25.404716814323809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5.8202631298666345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10.36</v>
      </c>
      <c r="AB29" s="117">
        <f>-STOA!R29</f>
        <v>0</v>
      </c>
      <c r="AC29">
        <f t="shared" si="0"/>
        <v>0.22554631554282639</v>
      </c>
      <c r="AD29">
        <f t="shared" si="1"/>
        <v>25.404716814323809</v>
      </c>
      <c r="AE29">
        <f>'IDT-1'!D29</f>
        <v>0</v>
      </c>
      <c r="AF29" s="26"/>
      <c r="AG29">
        <f t="shared" si="2"/>
        <v>25.404716814323809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5.8202631298666345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10.36</v>
      </c>
      <c r="AB30" s="117">
        <f>-STOA!R30</f>
        <v>0</v>
      </c>
      <c r="AC30">
        <f t="shared" si="0"/>
        <v>0.22554631554282639</v>
      </c>
      <c r="AD30">
        <f t="shared" si="1"/>
        <v>25.404716814323809</v>
      </c>
      <c r="AE30">
        <f>'IDT-1'!D30</f>
        <v>0</v>
      </c>
      <c r="AF30" s="26"/>
      <c r="AG30">
        <f t="shared" si="2"/>
        <v>25.404716814323809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5.8202631298666345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17.130000000000003</v>
      </c>
      <c r="AB31" s="117">
        <f>-STOA!R31</f>
        <v>0</v>
      </c>
      <c r="AC31">
        <f t="shared" si="0"/>
        <v>0.2936583155428264</v>
      </c>
      <c r="AD31">
        <f t="shared" si="1"/>
        <v>33.076604814323808</v>
      </c>
      <c r="AE31">
        <f>'IDT-1'!D31</f>
        <v>0</v>
      </c>
      <c r="AF31" s="26"/>
      <c r="AG31">
        <f t="shared" si="2"/>
        <v>33.076604814323808</v>
      </c>
      <c r="AI31" s="75">
        <f>PXIL!L31</f>
        <v>0</v>
      </c>
      <c r="AJ31" s="75">
        <f>PXIL!R31</f>
        <v>0</v>
      </c>
      <c r="AK31" s="75">
        <f>RTM_IEX!L31</f>
        <v>0.97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5.8202631298666345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17.130000000000003</v>
      </c>
      <c r="AB32" s="117">
        <f>-STOA!R32</f>
        <v>0</v>
      </c>
      <c r="AC32">
        <f t="shared" si="0"/>
        <v>0.33839108067599832</v>
      </c>
      <c r="AD32">
        <f t="shared" si="1"/>
        <v>26.06187204919064</v>
      </c>
      <c r="AE32">
        <f>'IDT-1'!D32</f>
        <v>0</v>
      </c>
      <c r="AF32" s="26"/>
      <c r="AG32">
        <f t="shared" si="2"/>
        <v>26.06187204919064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-6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5.8202631298666345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17.130000000000003</v>
      </c>
      <c r="AB33" s="117">
        <f>-STOA!R33</f>
        <v>0</v>
      </c>
      <c r="AC33">
        <f t="shared" si="0"/>
        <v>0.29400044306502171</v>
      </c>
      <c r="AD33">
        <f t="shared" si="1"/>
        <v>31.106262686801614</v>
      </c>
      <c r="AE33">
        <f>'IDT-1'!D33</f>
        <v>0</v>
      </c>
      <c r="AF33" s="26"/>
      <c r="AG33">
        <f t="shared" si="2"/>
        <v>31.106262686801614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-1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17.130000000000003</v>
      </c>
      <c r="AB34" s="117">
        <f>-STOA!R34</f>
        <v>0</v>
      </c>
      <c r="AC34">
        <f t="shared" si="0"/>
        <v>0.29399812752219534</v>
      </c>
      <c r="AD34">
        <f t="shared" si="1"/>
        <v>31.106001872477812</v>
      </c>
      <c r="AE34">
        <f>'IDT-1'!D34</f>
        <v>0</v>
      </c>
      <c r="AF34" s="26"/>
      <c r="AG34">
        <f t="shared" si="2"/>
        <v>31.106001872477812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-1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17.130000000000003</v>
      </c>
      <c r="AB35" s="117">
        <f>-STOA!R35</f>
        <v>0</v>
      </c>
      <c r="AC35">
        <f t="shared" si="0"/>
        <v>0.29294448933911948</v>
      </c>
      <c r="AD35">
        <f t="shared" si="1"/>
        <v>30.987323898947714</v>
      </c>
      <c r="AE35">
        <f>'IDT-1'!D35</f>
        <v>0</v>
      </c>
      <c r="AF35" s="26"/>
      <c r="AG35">
        <f t="shared" si="2"/>
        <v>30.987323898947714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-1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17.130000000000003</v>
      </c>
      <c r="AB36" s="117">
        <f>-STOA!R36</f>
        <v>0</v>
      </c>
      <c r="AC36">
        <f t="shared" si="0"/>
        <v>0.28406636181692418</v>
      </c>
      <c r="AD36">
        <f t="shared" si="1"/>
        <v>31.996202026469909</v>
      </c>
      <c r="AE36">
        <f>'IDT-1'!D36</f>
        <v>0</v>
      </c>
      <c r="AF36" s="26"/>
      <c r="AG36">
        <f t="shared" si="2"/>
        <v>31.996202026469909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17.130000000000003</v>
      </c>
      <c r="AB37" s="117">
        <f>-STOA!R37</f>
        <v>0</v>
      </c>
      <c r="AC37">
        <f t="shared" si="0"/>
        <v>0.35217836181692419</v>
      </c>
      <c r="AD37">
        <f t="shared" si="1"/>
        <v>39.668090026469912</v>
      </c>
      <c r="AE37">
        <f>'IDT-1'!D37</f>
        <v>0</v>
      </c>
      <c r="AF37" s="26"/>
      <c r="AG37">
        <f t="shared" si="2"/>
        <v>39.668090026469912</v>
      </c>
      <c r="AI37" s="75">
        <f>PXIL!L37</f>
        <v>0</v>
      </c>
      <c r="AJ37" s="75">
        <f>PXIL!R37</f>
        <v>0</v>
      </c>
      <c r="AK37" s="75">
        <f>RTM_IEX!L37</f>
        <v>7.74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2.12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17.130000000000003</v>
      </c>
      <c r="AB38" s="117">
        <f>-STOA!R38</f>
        <v>0</v>
      </c>
      <c r="AC38">
        <f t="shared" si="0"/>
        <v>0.2931303618169242</v>
      </c>
      <c r="AD38">
        <f t="shared" si="1"/>
        <v>33.017138026469915</v>
      </c>
      <c r="AE38">
        <f>'IDT-1'!D38</f>
        <v>0</v>
      </c>
      <c r="AF38" s="26"/>
      <c r="AG38">
        <f t="shared" si="2"/>
        <v>33.017138026469915</v>
      </c>
      <c r="AI38" s="75">
        <f>PXIL!L38</f>
        <v>0</v>
      </c>
      <c r="AJ38" s="75">
        <f>PXIL!R38</f>
        <v>0</v>
      </c>
      <c r="AK38" s="75">
        <f>RTM_IEX!L38</f>
        <v>0.97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2.12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17.130000000000003</v>
      </c>
      <c r="AB39" s="117">
        <f>-STOA!R39</f>
        <v>0</v>
      </c>
      <c r="AC39">
        <f t="shared" si="0"/>
        <v>0.3101143618169242</v>
      </c>
      <c r="AD39">
        <f t="shared" si="1"/>
        <v>34.930154026469914</v>
      </c>
      <c r="AE39">
        <f>'IDT-1'!D39</f>
        <v>0</v>
      </c>
      <c r="AF39" s="26"/>
      <c r="AG39">
        <f t="shared" si="2"/>
        <v>34.930154026469914</v>
      </c>
      <c r="AI39" s="75">
        <f>PXIL!L39</f>
        <v>0</v>
      </c>
      <c r="AJ39" s="75">
        <f>PXIL!R39</f>
        <v>0</v>
      </c>
      <c r="AK39" s="75">
        <f>RTM_IEX!L39</f>
        <v>2.9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2.12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17.130000000000003</v>
      </c>
      <c r="AB40" s="117">
        <f>-STOA!R40</f>
        <v>0</v>
      </c>
      <c r="AC40">
        <f t="shared" si="0"/>
        <v>0.30166636181692419</v>
      </c>
      <c r="AD40">
        <f t="shared" si="1"/>
        <v>33.978602026469908</v>
      </c>
      <c r="AE40">
        <f>'IDT-1'!D40</f>
        <v>0</v>
      </c>
      <c r="AF40" s="26"/>
      <c r="AG40">
        <f t="shared" si="2"/>
        <v>33.978602026469908</v>
      </c>
      <c r="AI40" s="75">
        <f>PXIL!L40</f>
        <v>0</v>
      </c>
      <c r="AJ40" s="75">
        <f>PXIL!R40</f>
        <v>0</v>
      </c>
      <c r="AK40" s="75">
        <f>RTM_IEX!L40</f>
        <v>1.94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2.12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17.130000000000003</v>
      </c>
      <c r="AB41" s="117">
        <f>-STOA!R41</f>
        <v>0</v>
      </c>
      <c r="AC41">
        <f t="shared" si="0"/>
        <v>0.3101143618169242</v>
      </c>
      <c r="AD41">
        <f t="shared" si="1"/>
        <v>34.930154026469914</v>
      </c>
      <c r="AE41">
        <f>'IDT-1'!D41</f>
        <v>0</v>
      </c>
      <c r="AF41" s="26"/>
      <c r="AG41">
        <f t="shared" si="2"/>
        <v>34.930154026469914</v>
      </c>
      <c r="AI41" s="75">
        <f>PXIL!L41</f>
        <v>0</v>
      </c>
      <c r="AJ41" s="75">
        <f>PXIL!R41</f>
        <v>0</v>
      </c>
      <c r="AK41" s="75">
        <f>RTM_IEX!L41</f>
        <v>2.9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2.12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17.130000000000003</v>
      </c>
      <c r="AB42" s="117">
        <f>-STOA!R42</f>
        <v>0</v>
      </c>
      <c r="AC42">
        <f t="shared" si="0"/>
        <v>0.3101143618169242</v>
      </c>
      <c r="AD42">
        <f t="shared" si="1"/>
        <v>34.930154026469914</v>
      </c>
      <c r="AE42">
        <f>'IDT-1'!D42</f>
        <v>0</v>
      </c>
      <c r="AF42" s="26"/>
      <c r="AG42">
        <f t="shared" si="2"/>
        <v>34.930154026469914</v>
      </c>
      <c r="AI42" s="75">
        <f>PXIL!L42</f>
        <v>0</v>
      </c>
      <c r="AJ42" s="75">
        <f>PXIL!R42</f>
        <v>0</v>
      </c>
      <c r="AK42" s="75">
        <f>RTM_IEX!L42</f>
        <v>2.9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2.06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10.36</v>
      </c>
      <c r="AB43" s="117">
        <f>-STOA!R43</f>
        <v>0</v>
      </c>
      <c r="AC43">
        <f t="shared" si="0"/>
        <v>0.36493836181692418</v>
      </c>
      <c r="AD43">
        <f t="shared" si="1"/>
        <v>41.105330026469908</v>
      </c>
      <c r="AE43">
        <f>'IDT-1'!D43</f>
        <v>0</v>
      </c>
      <c r="AF43" s="26"/>
      <c r="AG43">
        <f t="shared" si="2"/>
        <v>41.105330026469908</v>
      </c>
      <c r="AI43" s="75">
        <f>PXIL!L43</f>
        <v>0</v>
      </c>
      <c r="AJ43" s="75">
        <f>PXIL!R43</f>
        <v>0</v>
      </c>
      <c r="AK43" s="75">
        <f>RTM_IEX!L43</f>
        <v>15.96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2.06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10.36</v>
      </c>
      <c r="AB44" s="117">
        <f>-STOA!R44</f>
        <v>0</v>
      </c>
      <c r="AC44">
        <f t="shared" si="0"/>
        <v>0.30967436181692415</v>
      </c>
      <c r="AD44">
        <f t="shared" si="1"/>
        <v>34.880594026469907</v>
      </c>
      <c r="AE44">
        <f>'IDT-1'!D44</f>
        <v>0</v>
      </c>
      <c r="AF44" s="26"/>
      <c r="AG44">
        <f t="shared" si="2"/>
        <v>34.880594026469907</v>
      </c>
      <c r="AI44" s="75">
        <f>PXIL!L44</f>
        <v>0</v>
      </c>
      <c r="AJ44" s="75">
        <f>PXIL!R44</f>
        <v>0</v>
      </c>
      <c r="AK44" s="75">
        <f>RTM_IEX!L44</f>
        <v>9.68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2.06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10.36</v>
      </c>
      <c r="AB45" s="117">
        <f>-STOA!R45</f>
        <v>0</v>
      </c>
      <c r="AC45">
        <f t="shared" si="0"/>
        <v>0.32665836181692415</v>
      </c>
      <c r="AD45">
        <f t="shared" si="1"/>
        <v>36.793610026469906</v>
      </c>
      <c r="AE45">
        <f>'IDT-1'!D45</f>
        <v>0</v>
      </c>
      <c r="AF45" s="26"/>
      <c r="AG45">
        <f t="shared" si="2"/>
        <v>36.793610026469906</v>
      </c>
      <c r="AI45" s="75">
        <f>PXIL!L45</f>
        <v>0</v>
      </c>
      <c r="AJ45" s="75">
        <f>PXIL!R45</f>
        <v>0</v>
      </c>
      <c r="AK45" s="75">
        <f>RTM_IEX!L45</f>
        <v>11.61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10.36</v>
      </c>
      <c r="AB46" s="117">
        <f>-STOA!R46</f>
        <v>0</v>
      </c>
      <c r="AC46">
        <f t="shared" si="0"/>
        <v>0.32665836181692415</v>
      </c>
      <c r="AD46">
        <f t="shared" si="1"/>
        <v>36.793610026469906</v>
      </c>
      <c r="AE46">
        <f>'IDT-1'!D46</f>
        <v>0</v>
      </c>
      <c r="AF46" s="26"/>
      <c r="AG46">
        <f t="shared" si="2"/>
        <v>36.793610026469906</v>
      </c>
      <c r="AI46" s="75">
        <f>PXIL!L46</f>
        <v>0</v>
      </c>
      <c r="AJ46" s="75">
        <f>PXIL!R46</f>
        <v>0</v>
      </c>
      <c r="AK46" s="75">
        <f>RTM_IEX!L46</f>
        <v>11.61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1.9005939356048764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10.36</v>
      </c>
      <c r="AB47" s="117">
        <f>-STOA!R47</f>
        <v>0</v>
      </c>
      <c r="AC47">
        <f t="shared" si="0"/>
        <v>0.34232758845024708</v>
      </c>
      <c r="AD47">
        <f t="shared" si="1"/>
        <v>38.558534735441469</v>
      </c>
      <c r="AE47">
        <f>'IDT-1'!D47</f>
        <v>0</v>
      </c>
      <c r="AF47" s="26"/>
      <c r="AG47">
        <f t="shared" si="2"/>
        <v>38.558534735441469</v>
      </c>
      <c r="AI47" s="75">
        <f>PXIL!L47</f>
        <v>0</v>
      </c>
      <c r="AJ47" s="75">
        <f>PXIL!R47</f>
        <v>0</v>
      </c>
      <c r="AK47" s="75">
        <f>RTM_IEX!L47</f>
        <v>13.55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1.9005939356048764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10.36</v>
      </c>
      <c r="AB48" s="117">
        <f>-STOA!R48</f>
        <v>0</v>
      </c>
      <c r="AC48">
        <f t="shared" si="0"/>
        <v>0.34232758845024708</v>
      </c>
      <c r="AD48">
        <f t="shared" si="1"/>
        <v>38.558534735441469</v>
      </c>
      <c r="AE48">
        <f>'IDT-1'!D48</f>
        <v>0</v>
      </c>
      <c r="AF48" s="26"/>
      <c r="AG48">
        <f t="shared" si="2"/>
        <v>38.558534735441469</v>
      </c>
      <c r="AI48" s="75">
        <f>PXIL!L48</f>
        <v>0</v>
      </c>
      <c r="AJ48" s="75">
        <f>PXIL!R48</f>
        <v>0</v>
      </c>
      <c r="AK48" s="75">
        <f>RTM_IEX!L48</f>
        <v>13.55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10.36</v>
      </c>
      <c r="AB49" s="117">
        <f>-STOA!R49</f>
        <v>0</v>
      </c>
      <c r="AC49">
        <f t="shared" si="0"/>
        <v>0.36617036181692414</v>
      </c>
      <c r="AD49">
        <f t="shared" si="1"/>
        <v>41.244098026469906</v>
      </c>
      <c r="AE49">
        <f>'IDT-1'!D49</f>
        <v>0</v>
      </c>
      <c r="AF49" s="26"/>
      <c r="AG49">
        <f t="shared" si="2"/>
        <v>41.244098026469906</v>
      </c>
      <c r="AI49" s="75">
        <f>PXIL!L49</f>
        <v>0</v>
      </c>
      <c r="AJ49" s="75">
        <f>PXIL!R49</f>
        <v>0</v>
      </c>
      <c r="AK49" s="75">
        <f>RTM_IEX!L49</f>
        <v>16.16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1.9005939356048764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10.36</v>
      </c>
      <c r="AB50" s="117">
        <f>-STOA!R50</f>
        <v>0</v>
      </c>
      <c r="AC50">
        <f t="shared" si="0"/>
        <v>0.3210315884502471</v>
      </c>
      <c r="AD50">
        <f t="shared" si="1"/>
        <v>36.159830735441467</v>
      </c>
      <c r="AE50">
        <f>'IDT-1'!D50</f>
        <v>0</v>
      </c>
      <c r="AF50" s="26"/>
      <c r="AG50">
        <f t="shared" si="2"/>
        <v>36.159830735441467</v>
      </c>
      <c r="AI50" s="75">
        <f>PXIL!L50</f>
        <v>0</v>
      </c>
      <c r="AJ50" s="75">
        <f>PXIL!R50</f>
        <v>0</v>
      </c>
      <c r="AK50" s="75">
        <f>RTM_IEX!L50</f>
        <v>11.13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1.9005939356048764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10.36</v>
      </c>
      <c r="AB51" s="117">
        <f>-STOA!R51</f>
        <v>0</v>
      </c>
      <c r="AC51">
        <f t="shared" si="0"/>
        <v>0.34232758845024708</v>
      </c>
      <c r="AD51">
        <f t="shared" si="1"/>
        <v>38.558534735441469</v>
      </c>
      <c r="AE51">
        <f>'IDT-1'!D51</f>
        <v>0</v>
      </c>
      <c r="AF51" s="26"/>
      <c r="AG51">
        <f t="shared" si="2"/>
        <v>38.558534735441469</v>
      </c>
      <c r="AI51" s="75">
        <f>PXIL!L51</f>
        <v>0</v>
      </c>
      <c r="AJ51" s="75">
        <f>PXIL!R51</f>
        <v>0</v>
      </c>
      <c r="AK51" s="75">
        <f>RTM_IEX!L51</f>
        <v>13.55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1.9005939356048764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10.36</v>
      </c>
      <c r="AB52" s="117">
        <f>-STOA!R52</f>
        <v>0</v>
      </c>
      <c r="AC52">
        <f t="shared" si="0"/>
        <v>0.34232758845024708</v>
      </c>
      <c r="AD52">
        <f t="shared" si="1"/>
        <v>38.558534735441469</v>
      </c>
      <c r="AE52">
        <f>'IDT-1'!D52</f>
        <v>0</v>
      </c>
      <c r="AF52" s="26"/>
      <c r="AG52">
        <f t="shared" si="2"/>
        <v>38.558534735441469</v>
      </c>
      <c r="AI52" s="75">
        <f>PXIL!L52</f>
        <v>0</v>
      </c>
      <c r="AJ52" s="75">
        <f>PXIL!R52</f>
        <v>0</v>
      </c>
      <c r="AK52" s="75">
        <f>RTM_IEX!L52</f>
        <v>13.55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1.9005939356048764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10.36</v>
      </c>
      <c r="AB53" s="117">
        <f>-STOA!R53</f>
        <v>0</v>
      </c>
      <c r="AC53">
        <f t="shared" si="0"/>
        <v>0.3380155884502471</v>
      </c>
      <c r="AD53">
        <f t="shared" si="1"/>
        <v>38.072846735441466</v>
      </c>
      <c r="AE53">
        <f>'IDT-1'!D53</f>
        <v>0</v>
      </c>
      <c r="AF53" s="26"/>
      <c r="AG53">
        <f t="shared" si="2"/>
        <v>38.072846735441466</v>
      </c>
      <c r="AI53" s="75">
        <f>PXIL!L53</f>
        <v>0</v>
      </c>
      <c r="AJ53" s="75">
        <f>PXIL!R53</f>
        <v>0</v>
      </c>
      <c r="AK53" s="75">
        <f>RTM_IEX!L53</f>
        <v>13.06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1.9005939356048764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10.36</v>
      </c>
      <c r="AB54" s="117">
        <f>-STOA!R54</f>
        <v>0</v>
      </c>
      <c r="AC54">
        <f t="shared" si="0"/>
        <v>0.33379158845024709</v>
      </c>
      <c r="AD54">
        <f t="shared" si="1"/>
        <v>37.597070735441463</v>
      </c>
      <c r="AE54">
        <f>'IDT-1'!D54</f>
        <v>0</v>
      </c>
      <c r="AF54" s="26"/>
      <c r="AG54">
        <f t="shared" si="2"/>
        <v>37.597070735441463</v>
      </c>
      <c r="AI54" s="75">
        <f>PXIL!L54</f>
        <v>0</v>
      </c>
      <c r="AJ54" s="75">
        <f>PXIL!R54</f>
        <v>0</v>
      </c>
      <c r="AK54" s="75">
        <f>RTM_IEX!L54</f>
        <v>12.58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10.36</v>
      </c>
      <c r="AB55" s="117">
        <f>-STOA!R55</f>
        <v>0</v>
      </c>
      <c r="AC55">
        <f t="shared" si="0"/>
        <v>0.36617036181692414</v>
      </c>
      <c r="AD55">
        <f t="shared" si="1"/>
        <v>41.244098026469906</v>
      </c>
      <c r="AE55">
        <f>'IDT-1'!D55</f>
        <v>0</v>
      </c>
      <c r="AF55" s="26"/>
      <c r="AG55">
        <f t="shared" si="2"/>
        <v>41.244098026469906</v>
      </c>
      <c r="AI55" s="75">
        <f>PXIL!L55</f>
        <v>0</v>
      </c>
      <c r="AJ55" s="75">
        <f>PXIL!R55</f>
        <v>0</v>
      </c>
      <c r="AK55" s="75">
        <f>RTM_IEX!L55</f>
        <v>16.16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1.9005939356048764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10.36</v>
      </c>
      <c r="AB56" s="117">
        <f>-STOA!R56</f>
        <v>0</v>
      </c>
      <c r="AC56">
        <f t="shared" si="0"/>
        <v>0.31249558845024705</v>
      </c>
      <c r="AD56">
        <f t="shared" si="1"/>
        <v>35.198366735441468</v>
      </c>
      <c r="AE56">
        <f>'IDT-1'!D56</f>
        <v>0</v>
      </c>
      <c r="AF56" s="26"/>
      <c r="AG56">
        <f t="shared" si="2"/>
        <v>35.198366735441468</v>
      </c>
      <c r="AI56" s="75">
        <f>PXIL!L56</f>
        <v>0</v>
      </c>
      <c r="AJ56" s="75">
        <f>PXIL!R56</f>
        <v>0</v>
      </c>
      <c r="AK56" s="75">
        <f>RTM_IEX!L56</f>
        <v>10.16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1.9005939356048764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10.36</v>
      </c>
      <c r="AB57" s="117">
        <f>-STOA!R57</f>
        <v>0</v>
      </c>
      <c r="AC57">
        <f t="shared" si="0"/>
        <v>0.32947958845024705</v>
      </c>
      <c r="AD57">
        <f t="shared" si="1"/>
        <v>37.11138273544146</v>
      </c>
      <c r="AE57">
        <f>'IDT-1'!D57</f>
        <v>0</v>
      </c>
      <c r="AF57" s="26"/>
      <c r="AG57">
        <f t="shared" si="2"/>
        <v>37.11138273544146</v>
      </c>
      <c r="AI57" s="75">
        <f>PXIL!L57</f>
        <v>0</v>
      </c>
      <c r="AJ57" s="75">
        <f>PXIL!R57</f>
        <v>0</v>
      </c>
      <c r="AK57" s="75">
        <f>RTM_IEX!L57</f>
        <v>12.09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1.9005939356048764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10.36</v>
      </c>
      <c r="AB58" s="117">
        <f>-STOA!R58</f>
        <v>0</v>
      </c>
      <c r="AC58">
        <f t="shared" si="0"/>
        <v>0.32947958845024705</v>
      </c>
      <c r="AD58">
        <f t="shared" si="1"/>
        <v>37.11138273544146</v>
      </c>
      <c r="AE58">
        <f>'IDT-1'!D58</f>
        <v>0</v>
      </c>
      <c r="AF58" s="26"/>
      <c r="AG58">
        <f t="shared" si="2"/>
        <v>37.11138273544146</v>
      </c>
      <c r="AI58" s="75">
        <f>PXIL!L58</f>
        <v>0</v>
      </c>
      <c r="AJ58" s="75">
        <f>PXIL!R58</f>
        <v>0</v>
      </c>
      <c r="AK58" s="75">
        <f>RTM_IEX!L58</f>
        <v>12.09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1.9005939356048764</v>
      </c>
      <c r="I59">
        <f>Bawana_NG!R59</f>
        <v>5.8202683882868342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10.36</v>
      </c>
      <c r="AB59" s="117">
        <f>-STOA!R59</f>
        <v>0</v>
      </c>
      <c r="AC59">
        <f t="shared" si="0"/>
        <v>0.32947958845024705</v>
      </c>
      <c r="AD59">
        <f t="shared" si="1"/>
        <v>37.11138273544146</v>
      </c>
      <c r="AE59">
        <f>'IDT-1'!D59</f>
        <v>0</v>
      </c>
      <c r="AF59" s="26"/>
      <c r="AG59">
        <f t="shared" si="2"/>
        <v>37.11138273544146</v>
      </c>
      <c r="AI59" s="75">
        <f>PXIL!L59</f>
        <v>0</v>
      </c>
      <c r="AJ59" s="75">
        <f>PXIL!R59</f>
        <v>0</v>
      </c>
      <c r="AK59" s="75">
        <f>RTM_IEX!L59</f>
        <v>12.09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1.9005939356048764</v>
      </c>
      <c r="I60">
        <f>Bawana_NG!R60</f>
        <v>5.8202683882868342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10.36</v>
      </c>
      <c r="AB60" s="117">
        <f>-STOA!R60</f>
        <v>0</v>
      </c>
      <c r="AC60">
        <f t="shared" si="0"/>
        <v>0.32525558845024705</v>
      </c>
      <c r="AD60">
        <f t="shared" si="1"/>
        <v>36.635606735441463</v>
      </c>
      <c r="AE60">
        <f>'IDT-1'!D60</f>
        <v>0</v>
      </c>
      <c r="AF60" s="26"/>
      <c r="AG60">
        <f t="shared" si="2"/>
        <v>36.635606735441463</v>
      </c>
      <c r="AI60" s="75">
        <f>PXIL!L60</f>
        <v>0</v>
      </c>
      <c r="AJ60" s="75">
        <f>PXIL!R60</f>
        <v>0</v>
      </c>
      <c r="AK60" s="75">
        <f>RTM_IEX!L60</f>
        <v>11.61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1.3595751327710093</v>
      </c>
      <c r="I61">
        <f>Bawana_NG!R61</f>
        <v>5.8202683882868342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10.36</v>
      </c>
      <c r="AB61" s="117">
        <f>-STOA!R61</f>
        <v>0</v>
      </c>
      <c r="AC61">
        <f t="shared" si="0"/>
        <v>0.36475862298530903</v>
      </c>
      <c r="AD61">
        <f t="shared" si="1"/>
        <v>41.085084898072537</v>
      </c>
      <c r="AE61">
        <f>'IDT-1'!D61</f>
        <v>0</v>
      </c>
      <c r="AF61" s="26"/>
      <c r="AG61">
        <f t="shared" si="2"/>
        <v>41.085084898072537</v>
      </c>
      <c r="AI61" s="75">
        <f>PXIL!L61</f>
        <v>0</v>
      </c>
      <c r="AJ61" s="75">
        <f>PXIL!R61</f>
        <v>0</v>
      </c>
      <c r="AK61" s="75">
        <f>RTM_IEX!L61</f>
        <v>16.64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1.9005939356048764</v>
      </c>
      <c r="I62">
        <f>Bawana_NG!R62</f>
        <v>5.8202683882868342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10.36</v>
      </c>
      <c r="AB62" s="117">
        <f>-STOA!R62</f>
        <v>0</v>
      </c>
      <c r="AC62">
        <f t="shared" si="0"/>
        <v>0.30827158845024705</v>
      </c>
      <c r="AD62">
        <f t="shared" si="1"/>
        <v>34.722590735441464</v>
      </c>
      <c r="AE62">
        <f>'IDT-1'!D62</f>
        <v>0</v>
      </c>
      <c r="AF62" s="26"/>
      <c r="AG62">
        <f t="shared" si="2"/>
        <v>34.722590735441464</v>
      </c>
      <c r="AI62" s="75">
        <f>PXIL!L62</f>
        <v>0</v>
      </c>
      <c r="AJ62" s="75">
        <f>PXIL!R62</f>
        <v>0</v>
      </c>
      <c r="AK62" s="75">
        <f>RTM_IEX!L62</f>
        <v>9.68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5.8202743859318282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10.36</v>
      </c>
      <c r="AB63" s="117">
        <f>-STOA!R63</f>
        <v>0</v>
      </c>
      <c r="AC63">
        <f t="shared" si="0"/>
        <v>0.30853041459620006</v>
      </c>
      <c r="AD63">
        <f t="shared" si="1"/>
        <v>34.751743971335628</v>
      </c>
      <c r="AE63">
        <f>'IDT-1'!D63</f>
        <v>0</v>
      </c>
      <c r="AF63" s="26"/>
      <c r="AG63">
        <f t="shared" si="2"/>
        <v>34.751743971335628</v>
      </c>
      <c r="AI63" s="75">
        <f>PXIL!L63</f>
        <v>0</v>
      </c>
      <c r="AJ63" s="75">
        <f>PXIL!R63</f>
        <v>0</v>
      </c>
      <c r="AK63" s="75">
        <f>RTM_IEX!L63</f>
        <v>11.61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5.8202743859318282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10.36</v>
      </c>
      <c r="AB64" s="117">
        <f>-STOA!R64</f>
        <v>0</v>
      </c>
      <c r="AC64">
        <f t="shared" si="0"/>
        <v>0.30853041459620006</v>
      </c>
      <c r="AD64">
        <f t="shared" si="1"/>
        <v>34.751743971335628</v>
      </c>
      <c r="AE64">
        <f>'IDT-1'!D64</f>
        <v>0</v>
      </c>
      <c r="AF64" s="26"/>
      <c r="AG64">
        <f t="shared" si="2"/>
        <v>34.751743971335628</v>
      </c>
      <c r="AI64" s="75">
        <f>PXIL!L64</f>
        <v>0</v>
      </c>
      <c r="AJ64" s="75">
        <f>PXIL!R64</f>
        <v>0</v>
      </c>
      <c r="AK64" s="75">
        <f>RTM_IEX!L64</f>
        <v>11.61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5.8202743859318282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10.36</v>
      </c>
      <c r="AB65" s="117">
        <f>-STOA!R65</f>
        <v>0</v>
      </c>
      <c r="AC65">
        <f t="shared" si="0"/>
        <v>0.30853041459620006</v>
      </c>
      <c r="AD65">
        <f t="shared" si="1"/>
        <v>34.751743971335628</v>
      </c>
      <c r="AE65">
        <f>'IDT-1'!D65</f>
        <v>0</v>
      </c>
      <c r="AF65" s="26"/>
      <c r="AG65">
        <f t="shared" si="2"/>
        <v>34.751743971335628</v>
      </c>
      <c r="AI65" s="75">
        <f>PXIL!L65</f>
        <v>0</v>
      </c>
      <c r="AJ65" s="75">
        <f>PXIL!R65</f>
        <v>0</v>
      </c>
      <c r="AK65" s="75">
        <f>RTM_IEX!L65</f>
        <v>11.61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5.8202743859318282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10.36</v>
      </c>
      <c r="AB66" s="117">
        <f>-STOA!R66</f>
        <v>0</v>
      </c>
      <c r="AC66">
        <f t="shared" si="0"/>
        <v>0.30430641459620011</v>
      </c>
      <c r="AD66">
        <f t="shared" si="1"/>
        <v>34.275967971335632</v>
      </c>
      <c r="AE66">
        <f>'IDT-1'!D66</f>
        <v>0</v>
      </c>
      <c r="AF66" s="26"/>
      <c r="AG66">
        <f t="shared" si="2"/>
        <v>34.275967971335632</v>
      </c>
      <c r="AI66" s="75">
        <f>PXIL!L66</f>
        <v>0</v>
      </c>
      <c r="AJ66" s="75">
        <f>PXIL!R66</f>
        <v>0</v>
      </c>
      <c r="AK66" s="75">
        <f>RTM_IEX!L66</f>
        <v>11.13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1.8787475016655562</v>
      </c>
      <c r="I67">
        <f>Bawana_NG!R67</f>
        <v>5.8202743859318282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10.36</v>
      </c>
      <c r="AB67" s="117">
        <f>-STOA!R67</f>
        <v>0</v>
      </c>
      <c r="AC67">
        <f t="shared" si="0"/>
        <v>0.35911939261085701</v>
      </c>
      <c r="AD67">
        <f t="shared" si="1"/>
        <v>40.449902494986524</v>
      </c>
      <c r="AE67">
        <f>'IDT-1'!D67</f>
        <v>0</v>
      </c>
      <c r="AF67" s="26"/>
      <c r="AG67">
        <f t="shared" si="2"/>
        <v>40.449902494986524</v>
      </c>
      <c r="AI67" s="75">
        <f>PXIL!L67</f>
        <v>0</v>
      </c>
      <c r="AJ67" s="75">
        <f>PXIL!R67</f>
        <v>0</v>
      </c>
      <c r="AK67" s="75">
        <f>RTM_IEX!L67</f>
        <v>15.48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5.8202743859318282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10.36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0.27869841459620009</v>
      </c>
      <c r="AD68">
        <f t="shared" ref="AD68:AD98" si="4">SUM(B68:AB68,AI68:AR68)-AC68</f>
        <v>31.391575971335627</v>
      </c>
      <c r="AE68">
        <f>'IDT-1'!D68</f>
        <v>0</v>
      </c>
      <c r="AF68" s="26"/>
      <c r="AG68">
        <f t="shared" ref="AG68:AG98" si="5">SUM(AD68:AF68)</f>
        <v>31.391575971335627</v>
      </c>
      <c r="AI68" s="75">
        <f>PXIL!L68</f>
        <v>0</v>
      </c>
      <c r="AJ68" s="75">
        <f>PXIL!R68</f>
        <v>0</v>
      </c>
      <c r="AK68" s="75">
        <f>RTM_IEX!L68</f>
        <v>8.2200000000000006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10.36</v>
      </c>
      <c r="AB69" s="117">
        <f>-STOA!R69</f>
        <v>0</v>
      </c>
      <c r="AC69">
        <f t="shared" si="3"/>
        <v>0.25748799999999999</v>
      </c>
      <c r="AD69">
        <f t="shared" si="4"/>
        <v>29.002511999999999</v>
      </c>
      <c r="AE69">
        <f>'IDT-1'!D69</f>
        <v>0</v>
      </c>
      <c r="AF69" s="26"/>
      <c r="AG69">
        <f t="shared" si="5"/>
        <v>29.002511999999999</v>
      </c>
      <c r="AI69" s="75">
        <f>PXIL!L69</f>
        <v>0</v>
      </c>
      <c r="AJ69" s="75">
        <f>PXIL!R69</f>
        <v>0</v>
      </c>
      <c r="AK69" s="75">
        <f>RTM_IEX!L69</f>
        <v>5.81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10.36</v>
      </c>
      <c r="AB70" s="117">
        <f>-STOA!R70</f>
        <v>0</v>
      </c>
      <c r="AC70">
        <f t="shared" si="3"/>
        <v>0.27447200000000005</v>
      </c>
      <c r="AD70">
        <f t="shared" si="4"/>
        <v>30.915527999999998</v>
      </c>
      <c r="AE70">
        <f>'IDT-1'!D70</f>
        <v>0</v>
      </c>
      <c r="AF70" s="26"/>
      <c r="AG70">
        <f t="shared" si="5"/>
        <v>30.915527999999998</v>
      </c>
      <c r="AI70" s="75">
        <f>PXIL!L70</f>
        <v>0</v>
      </c>
      <c r="AJ70" s="75">
        <f>PXIL!R70</f>
        <v>0</v>
      </c>
      <c r="AK70" s="75">
        <f>RTM_IEX!L70</f>
        <v>7.74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10.36</v>
      </c>
      <c r="AB71" s="117">
        <f>-STOA!R71</f>
        <v>0</v>
      </c>
      <c r="AC71">
        <f t="shared" si="3"/>
        <v>0.27024800000000004</v>
      </c>
      <c r="AD71">
        <f t="shared" si="4"/>
        <v>30.439752000000002</v>
      </c>
      <c r="AE71">
        <f>'IDT-1'!D71</f>
        <v>0</v>
      </c>
      <c r="AF71" s="26"/>
      <c r="AG71">
        <f t="shared" si="5"/>
        <v>30.439752000000002</v>
      </c>
      <c r="AI71" s="75">
        <f>PXIL!L71</f>
        <v>0</v>
      </c>
      <c r="AJ71" s="75">
        <f>PXIL!R71</f>
        <v>0</v>
      </c>
      <c r="AK71" s="75">
        <f>RTM_IEX!L71</f>
        <v>7.26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10.36</v>
      </c>
      <c r="AB72" s="117">
        <f>-STOA!R72</f>
        <v>0</v>
      </c>
      <c r="AC72">
        <f t="shared" si="3"/>
        <v>0.26593600000000001</v>
      </c>
      <c r="AD72">
        <f t="shared" si="4"/>
        <v>29.954063999999999</v>
      </c>
      <c r="AE72">
        <f>'IDT-1'!D72</f>
        <v>0</v>
      </c>
      <c r="AF72" s="26"/>
      <c r="AG72">
        <f t="shared" si="5"/>
        <v>29.954063999999999</v>
      </c>
      <c r="AI72" s="75">
        <f>PXIL!L72</f>
        <v>0</v>
      </c>
      <c r="AJ72" s="75">
        <f>PXIL!R72</f>
        <v>0</v>
      </c>
      <c r="AK72" s="75">
        <f>RTM_IEX!L72</f>
        <v>6.77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1.2495834721759413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10.36</v>
      </c>
      <c r="AB73" s="117">
        <f>-STOA!R73</f>
        <v>0</v>
      </c>
      <c r="AC73">
        <f t="shared" si="3"/>
        <v>0.30254033455514828</v>
      </c>
      <c r="AD73">
        <f t="shared" si="4"/>
        <v>34.077043137620791</v>
      </c>
      <c r="AE73">
        <f>'IDT-1'!D73</f>
        <v>0</v>
      </c>
      <c r="AF73" s="26"/>
      <c r="AG73">
        <f t="shared" si="5"/>
        <v>34.077043137620791</v>
      </c>
      <c r="AI73" s="75">
        <f>PXIL!L73</f>
        <v>0</v>
      </c>
      <c r="AJ73" s="75">
        <f>PXIL!R73</f>
        <v>0</v>
      </c>
      <c r="AK73" s="75">
        <f>RTM_IEX!L73</f>
        <v>9.68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10.36</v>
      </c>
      <c r="AB74" s="117">
        <f>-STOA!R74</f>
        <v>0</v>
      </c>
      <c r="AC74">
        <f t="shared" si="3"/>
        <v>0.23786400000000002</v>
      </c>
      <c r="AD74">
        <f t="shared" si="4"/>
        <v>26.792136000000003</v>
      </c>
      <c r="AE74">
        <f>'IDT-1'!D74</f>
        <v>0</v>
      </c>
      <c r="AF74" s="26"/>
      <c r="AG74">
        <f t="shared" si="5"/>
        <v>26.792136000000003</v>
      </c>
      <c r="AI74" s="75">
        <f>PXIL!L74</f>
        <v>0</v>
      </c>
      <c r="AJ74" s="75">
        <f>PXIL!R74</f>
        <v>0</v>
      </c>
      <c r="AK74" s="75">
        <f>RTM_IEX!L74</f>
        <v>3.58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10.36</v>
      </c>
      <c r="AB75" s="117">
        <f>-STOA!R75</f>
        <v>0</v>
      </c>
      <c r="AC75">
        <f t="shared" si="3"/>
        <v>0.25748799999999999</v>
      </c>
      <c r="AD75">
        <f t="shared" si="4"/>
        <v>29.002511999999999</v>
      </c>
      <c r="AE75">
        <f>'IDT-1'!D75</f>
        <v>0</v>
      </c>
      <c r="AF75" s="26"/>
      <c r="AG75">
        <f t="shared" si="5"/>
        <v>29.002511999999999</v>
      </c>
      <c r="AI75" s="75">
        <f>PXIL!L75</f>
        <v>0</v>
      </c>
      <c r="AJ75" s="75">
        <f>PXIL!R75</f>
        <v>0</v>
      </c>
      <c r="AK75" s="75">
        <f>RTM_IEX!L75</f>
        <v>5.81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10.36</v>
      </c>
      <c r="AB76" s="117">
        <f>-STOA!R76</f>
        <v>0</v>
      </c>
      <c r="AC76">
        <f t="shared" si="3"/>
        <v>0.24895200000000001</v>
      </c>
      <c r="AD76">
        <f t="shared" si="4"/>
        <v>28.041048</v>
      </c>
      <c r="AE76">
        <f>'IDT-1'!D76</f>
        <v>0</v>
      </c>
      <c r="AF76" s="26"/>
      <c r="AG76">
        <f t="shared" si="5"/>
        <v>28.041048</v>
      </c>
      <c r="AI76" s="75">
        <f>PXIL!L76</f>
        <v>0</v>
      </c>
      <c r="AJ76" s="75">
        <f>PXIL!R76</f>
        <v>0</v>
      </c>
      <c r="AK76" s="75">
        <f>RTM_IEX!L76</f>
        <v>4.84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10.36</v>
      </c>
      <c r="AB77" s="117">
        <f>-STOA!R77</f>
        <v>0</v>
      </c>
      <c r="AC77">
        <f t="shared" si="3"/>
        <v>0.24041600000000002</v>
      </c>
      <c r="AD77">
        <f t="shared" si="4"/>
        <v>27.079584000000001</v>
      </c>
      <c r="AE77">
        <f>'IDT-1'!D77</f>
        <v>0</v>
      </c>
      <c r="AF77" s="26"/>
      <c r="AG77">
        <f t="shared" si="5"/>
        <v>27.079584000000001</v>
      </c>
      <c r="AI77" s="75">
        <f>PXIL!L77</f>
        <v>0</v>
      </c>
      <c r="AJ77" s="75">
        <f>PXIL!R77</f>
        <v>0</v>
      </c>
      <c r="AK77" s="75">
        <f>RTM_IEX!L77</f>
        <v>3.87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10.36</v>
      </c>
      <c r="AB78" s="117">
        <f>-STOA!R78</f>
        <v>0</v>
      </c>
      <c r="AC78">
        <f t="shared" si="3"/>
        <v>0.20636000000000002</v>
      </c>
      <c r="AD78">
        <f t="shared" si="4"/>
        <v>23.243639999999999</v>
      </c>
      <c r="AE78">
        <f>'IDT-1'!D78</f>
        <v>0</v>
      </c>
      <c r="AF78" s="26"/>
      <c r="AG78">
        <f t="shared" si="5"/>
        <v>23.243639999999999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10.36</v>
      </c>
      <c r="AB79" s="117">
        <f>-STOA!R79</f>
        <v>0</v>
      </c>
      <c r="AC79">
        <f t="shared" si="3"/>
        <v>0.28828799999999999</v>
      </c>
      <c r="AD79">
        <f t="shared" si="4"/>
        <v>32.471711999999997</v>
      </c>
      <c r="AE79">
        <f>'IDT-1'!D79</f>
        <v>0</v>
      </c>
      <c r="AF79" s="26"/>
      <c r="AG79">
        <f t="shared" si="5"/>
        <v>32.471711999999997</v>
      </c>
      <c r="AI79" s="75">
        <f>PXIL!L79</f>
        <v>0</v>
      </c>
      <c r="AJ79" s="75">
        <f>PXIL!R79</f>
        <v>0</v>
      </c>
      <c r="AK79" s="75">
        <f>RTM_IEX!L79</f>
        <v>7.69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1.91</v>
      </c>
      <c r="I80">
        <f>Bawana_NG!R80</f>
        <v>5.44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10.36</v>
      </c>
      <c r="AB80" s="117">
        <f>-STOA!R80</f>
        <v>0</v>
      </c>
      <c r="AC80">
        <f t="shared" si="3"/>
        <v>0.21982400000000002</v>
      </c>
      <c r="AD80">
        <f t="shared" si="4"/>
        <v>24.760176000000001</v>
      </c>
      <c r="AE80">
        <f>'IDT-1'!D80</f>
        <v>0</v>
      </c>
      <c r="AF80" s="26"/>
      <c r="AG80">
        <f t="shared" si="5"/>
        <v>24.760176000000001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1.91</v>
      </c>
      <c r="I81">
        <f>Bawana_NG!R81</f>
        <v>5.44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10.36</v>
      </c>
      <c r="AB81" s="117">
        <f>-STOA!R81</f>
        <v>0</v>
      </c>
      <c r="AC81">
        <f t="shared" si="3"/>
        <v>0.21982400000000002</v>
      </c>
      <c r="AD81">
        <f t="shared" si="4"/>
        <v>24.760176000000001</v>
      </c>
      <c r="AE81">
        <f>'IDT-1'!D81</f>
        <v>0</v>
      </c>
      <c r="AF81" s="26"/>
      <c r="AG81">
        <f t="shared" si="5"/>
        <v>24.760176000000001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1.91</v>
      </c>
      <c r="I82">
        <f>Bawana_NG!R82</f>
        <v>5.44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10.36</v>
      </c>
      <c r="AB82" s="117">
        <f>-STOA!R82</f>
        <v>0</v>
      </c>
      <c r="AC82">
        <f t="shared" si="3"/>
        <v>0.21982400000000002</v>
      </c>
      <c r="AD82">
        <f t="shared" si="4"/>
        <v>24.760176000000001</v>
      </c>
      <c r="AE82">
        <f>'IDT-1'!D82</f>
        <v>0</v>
      </c>
      <c r="AF82" s="26"/>
      <c r="AG82">
        <f t="shared" si="5"/>
        <v>24.760176000000001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1.91</v>
      </c>
      <c r="I83">
        <f>Bawana_NG!R83</f>
        <v>5.44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10.36</v>
      </c>
      <c r="AB83" s="117">
        <f>-STOA!R83</f>
        <v>0</v>
      </c>
      <c r="AC83">
        <f t="shared" si="3"/>
        <v>0.21982400000000002</v>
      </c>
      <c r="AD83">
        <f t="shared" si="4"/>
        <v>24.760176000000001</v>
      </c>
      <c r="AE83">
        <f>'IDT-1'!D83</f>
        <v>0</v>
      </c>
      <c r="AF83" s="26"/>
      <c r="AG83">
        <f t="shared" si="5"/>
        <v>24.760176000000001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1.91</v>
      </c>
      <c r="I84">
        <f>Bawana_NG!R84</f>
        <v>5.44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10.36</v>
      </c>
      <c r="AB84" s="117">
        <f>-STOA!R84</f>
        <v>0</v>
      </c>
      <c r="AC84">
        <f t="shared" si="3"/>
        <v>0.21982400000000002</v>
      </c>
      <c r="AD84">
        <f t="shared" si="4"/>
        <v>24.760176000000001</v>
      </c>
      <c r="AE84">
        <f>'IDT-1'!D84</f>
        <v>0</v>
      </c>
      <c r="AF84" s="26"/>
      <c r="AG84">
        <f t="shared" si="5"/>
        <v>24.760176000000001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10.36</v>
      </c>
      <c r="AB85" s="117">
        <f>-STOA!R85</f>
        <v>0</v>
      </c>
      <c r="AC85">
        <f t="shared" si="3"/>
        <v>0.29559200000000002</v>
      </c>
      <c r="AD85">
        <f t="shared" si="4"/>
        <v>33.294408000000004</v>
      </c>
      <c r="AE85">
        <f>'IDT-1'!D85</f>
        <v>0</v>
      </c>
      <c r="AF85" s="26"/>
      <c r="AG85">
        <f t="shared" si="5"/>
        <v>33.294408000000004</v>
      </c>
      <c r="AI85" s="75">
        <f>PXIL!L85</f>
        <v>0</v>
      </c>
      <c r="AJ85" s="75">
        <f>PXIL!R85</f>
        <v>0</v>
      </c>
      <c r="AK85" s="75">
        <f>RTM_IEX!L85</f>
        <v>8.52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1.91</v>
      </c>
      <c r="I86">
        <f>Bawana_NG!R86</f>
        <v>5.44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10.36</v>
      </c>
      <c r="AB86" s="117">
        <f>-STOA!R86</f>
        <v>0</v>
      </c>
      <c r="AC86">
        <f t="shared" si="3"/>
        <v>0.21982400000000002</v>
      </c>
      <c r="AD86">
        <f t="shared" si="4"/>
        <v>24.760176000000001</v>
      </c>
      <c r="AE86">
        <f>'IDT-1'!D86</f>
        <v>0</v>
      </c>
      <c r="AF86" s="26"/>
      <c r="AG86">
        <f t="shared" si="5"/>
        <v>24.760176000000001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1.91</v>
      </c>
      <c r="I87">
        <f>Bawana_NG!R87</f>
        <v>5.44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10.36</v>
      </c>
      <c r="AB87" s="117">
        <f>-STOA!R87</f>
        <v>0</v>
      </c>
      <c r="AC87">
        <f t="shared" si="3"/>
        <v>0.21982400000000002</v>
      </c>
      <c r="AD87">
        <f t="shared" si="4"/>
        <v>24.760176000000001</v>
      </c>
      <c r="AE87">
        <f>'IDT-1'!D87</f>
        <v>0</v>
      </c>
      <c r="AF87" s="26"/>
      <c r="AG87">
        <f t="shared" si="5"/>
        <v>24.760176000000001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1.91</v>
      </c>
      <c r="I88">
        <f>Bawana_NG!R88</f>
        <v>5.44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10.36</v>
      </c>
      <c r="AB88" s="117">
        <f>-STOA!R88</f>
        <v>0</v>
      </c>
      <c r="AC88">
        <f t="shared" si="3"/>
        <v>0.21982400000000002</v>
      </c>
      <c r="AD88">
        <f t="shared" si="4"/>
        <v>24.760176000000001</v>
      </c>
      <c r="AE88">
        <f>'IDT-1'!D88</f>
        <v>0</v>
      </c>
      <c r="AF88" s="26"/>
      <c r="AG88">
        <f t="shared" si="5"/>
        <v>24.760176000000001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1.91</v>
      </c>
      <c r="I89">
        <f>Bawana_NG!R89</f>
        <v>5.44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10.36</v>
      </c>
      <c r="AB89" s="117">
        <f>-STOA!R89</f>
        <v>0</v>
      </c>
      <c r="AC89">
        <f t="shared" si="3"/>
        <v>0.27095200000000003</v>
      </c>
      <c r="AD89">
        <f t="shared" si="4"/>
        <v>30.519047999999998</v>
      </c>
      <c r="AE89">
        <f>'IDT-1'!D89</f>
        <v>0</v>
      </c>
      <c r="AF89" s="26"/>
      <c r="AG89">
        <f t="shared" si="5"/>
        <v>30.519047999999998</v>
      </c>
      <c r="AI89" s="75">
        <f>PXIL!L89</f>
        <v>0</v>
      </c>
      <c r="AJ89" s="75">
        <f>PXIL!R89</f>
        <v>0</v>
      </c>
      <c r="AK89" s="75">
        <f>RTM_IEX!L89</f>
        <v>5.81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1.91</v>
      </c>
      <c r="I90">
        <f>Bawana_NG!R90</f>
        <v>5.44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10.36</v>
      </c>
      <c r="AB90" s="117">
        <f>-STOA!R90</f>
        <v>0</v>
      </c>
      <c r="AC90">
        <f t="shared" si="3"/>
        <v>0.24728000000000003</v>
      </c>
      <c r="AD90">
        <f t="shared" si="4"/>
        <v>27.852720000000001</v>
      </c>
      <c r="AE90">
        <f>'IDT-1'!D90</f>
        <v>0</v>
      </c>
      <c r="AF90" s="26"/>
      <c r="AG90">
        <f t="shared" si="5"/>
        <v>27.852720000000001</v>
      </c>
      <c r="AI90" s="75">
        <f>PXIL!L90</f>
        <v>0</v>
      </c>
      <c r="AJ90" s="75">
        <f>PXIL!R90</f>
        <v>0</v>
      </c>
      <c r="AK90" s="75">
        <f>RTM_IEX!L90</f>
        <v>3.12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5.5297706821480412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10.36</v>
      </c>
      <c r="AB91" s="117">
        <f>-STOA!R91</f>
        <v>0</v>
      </c>
      <c r="AC91">
        <f t="shared" si="3"/>
        <v>0.30227798200290279</v>
      </c>
      <c r="AD91">
        <f t="shared" si="4"/>
        <v>34.047492700145135</v>
      </c>
      <c r="AE91">
        <f>'IDT-1'!D91</f>
        <v>0</v>
      </c>
      <c r="AF91" s="26"/>
      <c r="AG91">
        <f t="shared" si="5"/>
        <v>34.047492700145135</v>
      </c>
      <c r="AI91" s="75">
        <f>PXIL!L91</f>
        <v>0</v>
      </c>
      <c r="AJ91" s="75">
        <f>PXIL!R91</f>
        <v>0</v>
      </c>
      <c r="AK91" s="75">
        <f>RTM_IEX!L91</f>
        <v>9.19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1.91</v>
      </c>
      <c r="I92">
        <f>Bawana_NG!R92</f>
        <v>5.5297706821480412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10.36</v>
      </c>
      <c r="AB92" s="117">
        <f>-STOA!R92</f>
        <v>0</v>
      </c>
      <c r="AC92">
        <f t="shared" si="3"/>
        <v>0.23337398200290274</v>
      </c>
      <c r="AD92">
        <f t="shared" si="4"/>
        <v>26.286396700145136</v>
      </c>
      <c r="AE92">
        <f>'IDT-1'!D92</f>
        <v>0</v>
      </c>
      <c r="AF92" s="26"/>
      <c r="AG92">
        <f t="shared" si="5"/>
        <v>26.286396700145136</v>
      </c>
      <c r="AI92" s="75">
        <f>PXIL!L92</f>
        <v>0</v>
      </c>
      <c r="AJ92" s="75">
        <f>PXIL!R92</f>
        <v>0</v>
      </c>
      <c r="AK92" s="75">
        <f>RTM_IEX!L92</f>
        <v>1.45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1.91</v>
      </c>
      <c r="I93">
        <f>Bawana_NG!R93</f>
        <v>5.5297706821480412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10.36</v>
      </c>
      <c r="AB93" s="117">
        <f>-STOA!R93</f>
        <v>0</v>
      </c>
      <c r="AC93">
        <f t="shared" si="3"/>
        <v>0.25466998200290275</v>
      </c>
      <c r="AD93">
        <f t="shared" si="4"/>
        <v>28.685100700145139</v>
      </c>
      <c r="AE93">
        <f>'IDT-1'!D93</f>
        <v>0</v>
      </c>
      <c r="AF93" s="26"/>
      <c r="AG93">
        <f t="shared" si="5"/>
        <v>28.685100700145139</v>
      </c>
      <c r="AI93" s="75">
        <f>PXIL!L93</f>
        <v>0</v>
      </c>
      <c r="AJ93" s="75">
        <f>PXIL!R93</f>
        <v>0</v>
      </c>
      <c r="AK93" s="75">
        <f>RTM_IEX!L93</f>
        <v>3.87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1.91</v>
      </c>
      <c r="I94">
        <f>Bawana_NG!R94</f>
        <v>5.5297706821480412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10.36</v>
      </c>
      <c r="AB94" s="117">
        <f>-STOA!R94</f>
        <v>0</v>
      </c>
      <c r="AC94">
        <f t="shared" si="3"/>
        <v>0.25466998200290275</v>
      </c>
      <c r="AD94">
        <f t="shared" si="4"/>
        <v>28.685100700145139</v>
      </c>
      <c r="AE94">
        <f>'IDT-1'!D94</f>
        <v>0</v>
      </c>
      <c r="AF94" s="26"/>
      <c r="AG94">
        <f t="shared" si="5"/>
        <v>28.685100700145139</v>
      </c>
      <c r="AI94" s="75">
        <f>PXIL!L94</f>
        <v>0</v>
      </c>
      <c r="AJ94" s="75">
        <f>PXIL!R94</f>
        <v>0</v>
      </c>
      <c r="AK94" s="75">
        <f>RTM_IEX!L94</f>
        <v>3.87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1.91</v>
      </c>
      <c r="I95">
        <f>Bawana_NG!R95</f>
        <v>5.5297706821480412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10.36</v>
      </c>
      <c r="AB95" s="117">
        <f>-STOA!R95</f>
        <v>0</v>
      </c>
      <c r="AC95">
        <f t="shared" si="3"/>
        <v>0.25466998200290275</v>
      </c>
      <c r="AD95">
        <f t="shared" si="4"/>
        <v>28.685100700145139</v>
      </c>
      <c r="AE95">
        <f>'IDT-1'!D95</f>
        <v>0</v>
      </c>
      <c r="AF95" s="26"/>
      <c r="AG95">
        <f t="shared" si="5"/>
        <v>28.685100700145139</v>
      </c>
      <c r="AI95" s="75">
        <f>PXIL!L95</f>
        <v>0</v>
      </c>
      <c r="AJ95" s="75">
        <f>PXIL!R95</f>
        <v>0</v>
      </c>
      <c r="AK95" s="75">
        <f>RTM_IEX!L95</f>
        <v>3.87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1.91</v>
      </c>
      <c r="I96">
        <f>Bawana_NG!R96</f>
        <v>5.5297706821480412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10.36</v>
      </c>
      <c r="AB96" s="117">
        <f>-STOA!R96</f>
        <v>0</v>
      </c>
      <c r="AC96">
        <f t="shared" si="3"/>
        <v>0.25044598200290275</v>
      </c>
      <c r="AD96">
        <f t="shared" si="4"/>
        <v>28.209324700145139</v>
      </c>
      <c r="AE96">
        <f>'IDT-1'!D96</f>
        <v>0</v>
      </c>
      <c r="AF96" s="26"/>
      <c r="AG96">
        <f t="shared" si="5"/>
        <v>28.209324700145139</v>
      </c>
      <c r="AI96" s="75">
        <f>PXIL!L96</f>
        <v>0</v>
      </c>
      <c r="AJ96" s="75">
        <f>PXIL!R96</f>
        <v>0</v>
      </c>
      <c r="AK96" s="75">
        <f>RTM_IEX!L96</f>
        <v>3.39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5.5297706821480412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10.36</v>
      </c>
      <c r="AB97" s="117">
        <f>-STOA!R97</f>
        <v>0</v>
      </c>
      <c r="AC97">
        <f t="shared" si="3"/>
        <v>0.2895179820029028</v>
      </c>
      <c r="AD97">
        <f t="shared" si="4"/>
        <v>32.610252700145132</v>
      </c>
      <c r="AE97">
        <f>'IDT-1'!D97</f>
        <v>0</v>
      </c>
      <c r="AF97" s="26"/>
      <c r="AG97">
        <f t="shared" si="5"/>
        <v>32.610252700145132</v>
      </c>
      <c r="AI97" s="75">
        <f>PXIL!L97</f>
        <v>0</v>
      </c>
      <c r="AJ97" s="75">
        <f>PXIL!R97</f>
        <v>0</v>
      </c>
      <c r="AK97" s="75">
        <f>RTM_IEX!L97</f>
        <v>7.74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1.91</v>
      </c>
      <c r="I98">
        <f>Bawana_NG!R98</f>
        <v>5.5297706821480412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10.36</v>
      </c>
      <c r="AB98" s="117">
        <f>-STOA!R98</f>
        <v>0</v>
      </c>
      <c r="AC98">
        <f t="shared" si="3"/>
        <v>0.22914998200290274</v>
      </c>
      <c r="AD98">
        <f t="shared" si="4"/>
        <v>25.810620700145137</v>
      </c>
      <c r="AE98">
        <f>'IDT-1'!D98</f>
        <v>0</v>
      </c>
      <c r="AF98" s="26"/>
      <c r="AG98">
        <f t="shared" si="5"/>
        <v>25.810620700145137</v>
      </c>
      <c r="AI98" s="75">
        <f>PXIL!L98</f>
        <v>0</v>
      </c>
      <c r="AJ98" s="75">
        <f>PXIL!R98</f>
        <v>0</v>
      </c>
      <c r="AK98" s="75">
        <f>RTM_IEX!L98</f>
        <v>0.97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4.0698906817368964E-2</v>
      </c>
      <c r="I99">
        <f t="shared" si="6"/>
        <v>0.13796370173139272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0.26895000000000002</v>
      </c>
      <c r="AB99" s="117">
        <f t="shared" si="6"/>
        <v>0</v>
      </c>
      <c r="AC99">
        <f t="shared" si="6"/>
        <v>6.5904621884817207E-3</v>
      </c>
      <c r="AD99">
        <f t="shared" si="6"/>
        <v>0.73077464636028</v>
      </c>
      <c r="AE99">
        <f t="shared" ref="AE99:AR99" si="7">SUM(AE3:AE98)/4000</f>
        <v>0</v>
      </c>
      <c r="AG99">
        <f t="shared" si="7"/>
        <v>0.73077464636028</v>
      </c>
      <c r="AI99">
        <f t="shared" si="7"/>
        <v>0</v>
      </c>
      <c r="AJ99">
        <f t="shared" si="7"/>
        <v>0</v>
      </c>
      <c r="AK99">
        <f t="shared" si="7"/>
        <v>0.12102250000000001</v>
      </c>
      <c r="AL99">
        <f t="shared" si="7"/>
        <v>-5.7499999999999999E-3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44750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0.87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0.10341806640000001</v>
      </c>
      <c r="AD3">
        <f>SUM(B3:AB3,AI3:AR3)-AC3</f>
        <v>11.6486349336</v>
      </c>
      <c r="AE3">
        <v>0</v>
      </c>
      <c r="AF3" s="26"/>
      <c r="AG3">
        <f>SUM(AD3:AF3)</f>
        <v>11.6486349336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0.11195406640000001</v>
      </c>
      <c r="AD4">
        <f t="shared" ref="AD4:AD67" si="1">SUM(B4:AB4,AI4:AR4)-AC4</f>
        <v>12.610098933600002</v>
      </c>
      <c r="AE4">
        <v>0</v>
      </c>
      <c r="AF4" s="26"/>
      <c r="AG4">
        <f t="shared" ref="AG4:AG67" si="2">SUM(AD4:AF4)</f>
        <v>12.610098933600002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10.51041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9.2491608000000003E-2</v>
      </c>
      <c r="AD5">
        <f t="shared" si="1"/>
        <v>10.417918392000001</v>
      </c>
      <c r="AE5">
        <v>0</v>
      </c>
      <c r="AF5" s="26"/>
      <c r="AG5">
        <f t="shared" si="2"/>
        <v>10.417918392000001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0.10852206640000001</v>
      </c>
      <c r="AD6">
        <f t="shared" si="1"/>
        <v>12.223530933599999</v>
      </c>
      <c r="AE6">
        <v>0</v>
      </c>
      <c r="AF6" s="26"/>
      <c r="AG6">
        <f t="shared" si="2"/>
        <v>12.223530933599999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1.1599999999999999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0.10597006640000002</v>
      </c>
      <c r="AD7">
        <f t="shared" si="1"/>
        <v>11.936082933600002</v>
      </c>
      <c r="AE7">
        <v>0</v>
      </c>
      <c r="AF7" s="26"/>
      <c r="AG7">
        <f t="shared" si="2"/>
        <v>11.936082933600002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10.056743000000001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8.8499338400000016E-2</v>
      </c>
      <c r="AD8">
        <f t="shared" si="1"/>
        <v>9.9682436616000007</v>
      </c>
      <c r="AE8">
        <v>0</v>
      </c>
      <c r="AF8" s="26"/>
      <c r="AG8">
        <f t="shared" si="2"/>
        <v>9.9682436616000007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10.882053000000001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2.13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0.11450606640000002</v>
      </c>
      <c r="AD9">
        <f t="shared" si="1"/>
        <v>12.897546933600001</v>
      </c>
      <c r="AE9">
        <v>0</v>
      </c>
      <c r="AF9" s="26"/>
      <c r="AG9">
        <f t="shared" si="2"/>
        <v>12.897546933600001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10.882053000000001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1.84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0.11195406640000001</v>
      </c>
      <c r="AD10">
        <f t="shared" si="1"/>
        <v>12.610098933600002</v>
      </c>
      <c r="AE10">
        <v>0</v>
      </c>
      <c r="AF10" s="26"/>
      <c r="AG10">
        <f t="shared" si="2"/>
        <v>12.610098933600002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2.13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0.11450606640000002</v>
      </c>
      <c r="AD11">
        <f t="shared" si="1"/>
        <v>12.897546933600001</v>
      </c>
      <c r="AE11">
        <v>0</v>
      </c>
      <c r="AF11" s="26"/>
      <c r="AG11">
        <f t="shared" si="2"/>
        <v>12.897546933600001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10.882053000000001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1.74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0.11107406640000002</v>
      </c>
      <c r="AD12">
        <f t="shared" si="1"/>
        <v>12.510978933600001</v>
      </c>
      <c r="AE12">
        <v>0</v>
      </c>
      <c r="AF12" s="26"/>
      <c r="AG12">
        <f t="shared" si="2"/>
        <v>12.510978933600001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10.882053000000001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0.68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0.10174606640000002</v>
      </c>
      <c r="AD13">
        <f t="shared" si="1"/>
        <v>11.4603069336</v>
      </c>
      <c r="AE13">
        <v>0</v>
      </c>
      <c r="AF13" s="26"/>
      <c r="AG13">
        <f t="shared" si="2"/>
        <v>11.4603069336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10.882053000000001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0.77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0.10253806640000002</v>
      </c>
      <c r="AD14">
        <f t="shared" si="1"/>
        <v>11.549514933600001</v>
      </c>
      <c r="AE14">
        <v>0</v>
      </c>
      <c r="AF14" s="26"/>
      <c r="AG14">
        <f t="shared" si="2"/>
        <v>11.549514933600001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10.416237000000001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9.1662885600000008E-2</v>
      </c>
      <c r="AD15">
        <f t="shared" si="1"/>
        <v>10.324574114400001</v>
      </c>
      <c r="AE15">
        <v>0</v>
      </c>
      <c r="AF15" s="26"/>
      <c r="AG15">
        <f t="shared" si="2"/>
        <v>10.324574114400001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10.882053000000001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2.13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0.11450606640000002</v>
      </c>
      <c r="AD16">
        <f t="shared" si="1"/>
        <v>12.897546933600001</v>
      </c>
      <c r="AE16">
        <v>0</v>
      </c>
      <c r="AF16" s="26"/>
      <c r="AG16">
        <f t="shared" si="2"/>
        <v>12.897546933600001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10.882053000000001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0.11705806640000001</v>
      </c>
      <c r="AD17">
        <f t="shared" si="1"/>
        <v>13.184994933600001</v>
      </c>
      <c r="AE17">
        <v>0</v>
      </c>
      <c r="AF17" s="26"/>
      <c r="AG17">
        <f t="shared" si="2"/>
        <v>13.184994933600001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10.882053000000001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5.03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0.14002606640000001</v>
      </c>
      <c r="AD18">
        <f t="shared" si="1"/>
        <v>15.772026933599999</v>
      </c>
      <c r="AE18">
        <v>0</v>
      </c>
      <c r="AF18" s="26"/>
      <c r="AG18">
        <f t="shared" si="2"/>
        <v>15.772026933599999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10.882053000000001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2.52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0.11793806640000001</v>
      </c>
      <c r="AD19">
        <f t="shared" si="1"/>
        <v>13.2841149336</v>
      </c>
      <c r="AE19">
        <v>0</v>
      </c>
      <c r="AF19" s="26"/>
      <c r="AG19">
        <f t="shared" si="2"/>
        <v>13.2841149336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10.882053000000001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0.12383406640000001</v>
      </c>
      <c r="AD20">
        <f t="shared" si="1"/>
        <v>13.9482189336</v>
      </c>
      <c r="AE20">
        <v>0</v>
      </c>
      <c r="AF20" s="26"/>
      <c r="AG20">
        <f t="shared" si="2"/>
        <v>13.9482189336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10.882053000000001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5.81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0.14689006640000002</v>
      </c>
      <c r="AD21">
        <f t="shared" si="1"/>
        <v>16.5451629336</v>
      </c>
      <c r="AE21">
        <v>0</v>
      </c>
      <c r="AF21" s="26"/>
      <c r="AG21">
        <f t="shared" si="2"/>
        <v>16.5451629336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10.882053000000001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0.10764206640000001</v>
      </c>
      <c r="AD22">
        <f t="shared" si="1"/>
        <v>12.1244109336</v>
      </c>
      <c r="AE22">
        <v>0</v>
      </c>
      <c r="AF22" s="26"/>
      <c r="AG22">
        <f t="shared" si="2"/>
        <v>12.1244109336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10.882053000000001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8.61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0.17153006639999999</v>
      </c>
      <c r="AD23">
        <f t="shared" si="1"/>
        <v>19.3205229336</v>
      </c>
      <c r="AE23">
        <v>0</v>
      </c>
      <c r="AF23" s="26"/>
      <c r="AG23">
        <f t="shared" si="2"/>
        <v>19.3205229336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10.882053000000001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0.17663406640000001</v>
      </c>
      <c r="AD24">
        <f t="shared" si="1"/>
        <v>19.895418933600002</v>
      </c>
      <c r="AE24">
        <v>0</v>
      </c>
      <c r="AF24" s="26"/>
      <c r="AG24">
        <f t="shared" si="2"/>
        <v>19.895418933600002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10.882053000000001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12.77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0.20813806640000004</v>
      </c>
      <c r="AD25">
        <f t="shared" si="1"/>
        <v>23.443914933600002</v>
      </c>
      <c r="AE25">
        <v>0</v>
      </c>
      <c r="AF25" s="26"/>
      <c r="AG25">
        <f t="shared" si="2"/>
        <v>23.443914933600002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10.882053000000001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0.13914606640000002</v>
      </c>
      <c r="AD26">
        <f t="shared" si="1"/>
        <v>15.6729069336</v>
      </c>
      <c r="AE26">
        <v>0</v>
      </c>
      <c r="AF26" s="26"/>
      <c r="AG26">
        <f t="shared" si="2"/>
        <v>15.6729069336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10.882053000000001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5.32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0.14257806640000001</v>
      </c>
      <c r="AD27">
        <f t="shared" si="1"/>
        <v>16.059474933600001</v>
      </c>
      <c r="AE27">
        <v>0</v>
      </c>
      <c r="AF27" s="26"/>
      <c r="AG27">
        <f t="shared" si="2"/>
        <v>16.059474933600001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10.882053000000001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8.32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0.16897806640000002</v>
      </c>
      <c r="AD28">
        <f t="shared" si="1"/>
        <v>19.033074933599998</v>
      </c>
      <c r="AE28">
        <v>0</v>
      </c>
      <c r="AF28" s="26"/>
      <c r="AG28">
        <f t="shared" si="2"/>
        <v>19.033074933599998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10.882053000000001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1.45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0.10852206640000001</v>
      </c>
      <c r="AD29">
        <f t="shared" si="1"/>
        <v>12.223530933599999</v>
      </c>
      <c r="AE29">
        <v>0</v>
      </c>
      <c r="AF29" s="26"/>
      <c r="AG29">
        <f t="shared" si="2"/>
        <v>12.223530933599999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10.882053000000001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7.55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0.16220206640000001</v>
      </c>
      <c r="AD30">
        <f t="shared" si="1"/>
        <v>18.269850933600001</v>
      </c>
      <c r="AE30">
        <v>0</v>
      </c>
      <c r="AF30" s="26"/>
      <c r="AG30">
        <f t="shared" si="2"/>
        <v>18.269850933600001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10.882053000000001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0.15965006640000001</v>
      </c>
      <c r="AD31">
        <f t="shared" si="1"/>
        <v>17.9824029336</v>
      </c>
      <c r="AE31">
        <v>0</v>
      </c>
      <c r="AF31" s="26"/>
      <c r="AG31">
        <f t="shared" si="2"/>
        <v>17.9824029336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10.882053000000001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12.29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0.20391406640000001</v>
      </c>
      <c r="AD32">
        <f t="shared" si="1"/>
        <v>22.968138933599999</v>
      </c>
      <c r="AE32">
        <v>0</v>
      </c>
      <c r="AF32" s="26"/>
      <c r="AG32">
        <f t="shared" si="2"/>
        <v>22.968138933599999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10.882053000000001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0.14944206640000002</v>
      </c>
      <c r="AD33">
        <f t="shared" si="1"/>
        <v>16.832610933600002</v>
      </c>
      <c r="AE33">
        <v>0</v>
      </c>
      <c r="AF33" s="26"/>
      <c r="AG33">
        <f t="shared" si="2"/>
        <v>16.832610933600002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10.882053000000001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6.19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0.1502340664</v>
      </c>
      <c r="AD34">
        <f t="shared" si="1"/>
        <v>16.921818933600001</v>
      </c>
      <c r="AE34">
        <v>0</v>
      </c>
      <c r="AF34" s="26"/>
      <c r="AG34">
        <f t="shared" si="2"/>
        <v>16.921818933600001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10.882053000000001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7.74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0.16387406640000002</v>
      </c>
      <c r="AD35">
        <f t="shared" si="1"/>
        <v>18.458178933600003</v>
      </c>
      <c r="AE35">
        <v>0</v>
      </c>
      <c r="AF35" s="26"/>
      <c r="AG35">
        <f t="shared" si="2"/>
        <v>18.458178933600003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10.882053000000001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0.12559406640000001</v>
      </c>
      <c r="AD36">
        <f t="shared" si="1"/>
        <v>14.146458933600002</v>
      </c>
      <c r="AE36">
        <v>0</v>
      </c>
      <c r="AF36" s="26"/>
      <c r="AG36">
        <f t="shared" si="2"/>
        <v>14.146458933600002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10.882053000000001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8.51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0.17065006640000002</v>
      </c>
      <c r="AD37">
        <f t="shared" si="1"/>
        <v>19.2214029336</v>
      </c>
      <c r="AE37">
        <v>0</v>
      </c>
      <c r="AF37" s="26"/>
      <c r="AG37">
        <f t="shared" si="2"/>
        <v>19.2214029336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10.882053000000001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9.2899999999999991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0.1775140664</v>
      </c>
      <c r="AD38">
        <f t="shared" si="1"/>
        <v>19.994538933599998</v>
      </c>
      <c r="AE38">
        <v>0</v>
      </c>
      <c r="AF38" s="26"/>
      <c r="AG38">
        <f t="shared" si="2"/>
        <v>19.994538933599998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10.882053000000001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12.77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0.20813806640000004</v>
      </c>
      <c r="AD39">
        <f t="shared" si="1"/>
        <v>23.443914933600002</v>
      </c>
      <c r="AE39">
        <v>0</v>
      </c>
      <c r="AF39" s="26"/>
      <c r="AG39">
        <f t="shared" si="2"/>
        <v>23.443914933600002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10.882053000000001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0.15965006640000001</v>
      </c>
      <c r="AD40">
        <f t="shared" si="1"/>
        <v>17.9824029336</v>
      </c>
      <c r="AE40">
        <v>0</v>
      </c>
      <c r="AF40" s="26"/>
      <c r="AG40">
        <f t="shared" si="2"/>
        <v>17.9824029336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10.882053000000001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0.18094606639999999</v>
      </c>
      <c r="AD41">
        <f t="shared" si="1"/>
        <v>20.381106933599998</v>
      </c>
      <c r="AE41">
        <v>0</v>
      </c>
      <c r="AF41" s="26"/>
      <c r="AG41">
        <f t="shared" si="2"/>
        <v>20.381106933599998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10.882053000000001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9.48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0.17918606640000004</v>
      </c>
      <c r="AD42">
        <f t="shared" si="1"/>
        <v>20.182866933600003</v>
      </c>
      <c r="AE42">
        <v>0</v>
      </c>
      <c r="AF42" s="26"/>
      <c r="AG42">
        <f t="shared" si="2"/>
        <v>20.182866933600003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10.882053000000001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0.10429806640000001</v>
      </c>
      <c r="AD43">
        <f t="shared" si="1"/>
        <v>11.747754933600001</v>
      </c>
      <c r="AE43">
        <v>0</v>
      </c>
      <c r="AF43" s="26"/>
      <c r="AG43">
        <f t="shared" si="2"/>
        <v>11.747754933600001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10.882053000000001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6.77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0.15533806640000003</v>
      </c>
      <c r="AD44">
        <f t="shared" si="1"/>
        <v>17.496714933600003</v>
      </c>
      <c r="AE44">
        <v>0</v>
      </c>
      <c r="AF44" s="26"/>
      <c r="AG44">
        <f t="shared" si="2"/>
        <v>17.496714933600003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10.882053000000001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4.45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0.13492206640000001</v>
      </c>
      <c r="AD45">
        <f t="shared" si="1"/>
        <v>15.197130933600002</v>
      </c>
      <c r="AE45">
        <v>0</v>
      </c>
      <c r="AF45" s="26"/>
      <c r="AG45">
        <f t="shared" si="2"/>
        <v>15.197130933600002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10.882053000000001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7.74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0.16387406640000002</v>
      </c>
      <c r="AD46">
        <f t="shared" si="1"/>
        <v>18.458178933600003</v>
      </c>
      <c r="AE46">
        <v>0</v>
      </c>
      <c r="AF46" s="26"/>
      <c r="AG46">
        <f t="shared" si="2"/>
        <v>18.458178933600003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10.882053000000001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4.55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0.1358020664</v>
      </c>
      <c r="AD47">
        <f t="shared" si="1"/>
        <v>15.2962509336</v>
      </c>
      <c r="AE47">
        <v>0</v>
      </c>
      <c r="AF47" s="26"/>
      <c r="AG47">
        <f t="shared" si="2"/>
        <v>15.2962509336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10.882053000000001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2.3199999999999998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0.11617806640000002</v>
      </c>
      <c r="AD48">
        <f t="shared" si="1"/>
        <v>13.085874933600001</v>
      </c>
      <c r="AE48">
        <v>0</v>
      </c>
      <c r="AF48" s="26"/>
      <c r="AG48">
        <f t="shared" si="2"/>
        <v>13.085874933600001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10.882053000000001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4.45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0.13492206640000001</v>
      </c>
      <c r="AD49">
        <f t="shared" si="1"/>
        <v>15.197130933600002</v>
      </c>
      <c r="AE49">
        <v>0</v>
      </c>
      <c r="AF49" s="26"/>
      <c r="AG49">
        <f t="shared" si="2"/>
        <v>15.197130933600002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10.882053000000001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0.39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9.9194066400000017E-2</v>
      </c>
      <c r="AD50">
        <f t="shared" si="1"/>
        <v>11.172858933600001</v>
      </c>
      <c r="AE50">
        <v>0</v>
      </c>
      <c r="AF50" s="26"/>
      <c r="AG50">
        <f t="shared" si="2"/>
        <v>11.172858933600001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10.882053000000001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0.1502340664</v>
      </c>
      <c r="AD51">
        <f t="shared" si="1"/>
        <v>16.921818933600001</v>
      </c>
      <c r="AE51">
        <v>0</v>
      </c>
      <c r="AF51" s="26"/>
      <c r="AG51">
        <f t="shared" si="2"/>
        <v>16.921818933600001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10.882053000000001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4.45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0.13492206640000001</v>
      </c>
      <c r="AD52">
        <f t="shared" si="1"/>
        <v>15.197130933600002</v>
      </c>
      <c r="AE52">
        <v>0</v>
      </c>
      <c r="AF52" s="26"/>
      <c r="AG52">
        <f t="shared" si="2"/>
        <v>15.197130933600002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10.882053000000001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8.32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0.16897806640000002</v>
      </c>
      <c r="AD53">
        <f t="shared" si="1"/>
        <v>19.033074933599998</v>
      </c>
      <c r="AE53">
        <v>0</v>
      </c>
      <c r="AF53" s="26"/>
      <c r="AG53">
        <f t="shared" si="2"/>
        <v>19.033074933599998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10.882053000000001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5.71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0.1460100664</v>
      </c>
      <c r="AD54">
        <f t="shared" si="1"/>
        <v>16.446042933600001</v>
      </c>
      <c r="AE54">
        <v>0</v>
      </c>
      <c r="AF54" s="26"/>
      <c r="AG54">
        <f t="shared" si="2"/>
        <v>16.446042933600001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10.882053000000001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0.14944206640000002</v>
      </c>
      <c r="AD55">
        <f t="shared" si="1"/>
        <v>16.832610933600002</v>
      </c>
      <c r="AE55">
        <v>0</v>
      </c>
      <c r="AF55" s="26"/>
      <c r="AG55">
        <f t="shared" si="2"/>
        <v>16.832610933600002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10.882053000000001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7.64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0.1629940664</v>
      </c>
      <c r="AD56">
        <f t="shared" si="1"/>
        <v>18.3590589336</v>
      </c>
      <c r="AE56">
        <v>0</v>
      </c>
      <c r="AF56" s="26"/>
      <c r="AG56">
        <f t="shared" si="2"/>
        <v>18.3590589336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9.5310160000000005E-2</v>
      </c>
      <c r="AD57">
        <f t="shared" si="1"/>
        <v>10.73538984</v>
      </c>
      <c r="AE57">
        <v>0</v>
      </c>
      <c r="AF57" s="26"/>
      <c r="AG57">
        <f t="shared" si="2"/>
        <v>10.73538984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10.882053000000001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0.12128206640000001</v>
      </c>
      <c r="AD58">
        <f t="shared" si="1"/>
        <v>13.660770933600002</v>
      </c>
      <c r="AE58">
        <v>0</v>
      </c>
      <c r="AF58" s="26"/>
      <c r="AG58">
        <f t="shared" si="2"/>
        <v>13.660770933600002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10.882053000000001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4.0599999999999996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0.13149006640000002</v>
      </c>
      <c r="AD59">
        <f t="shared" si="1"/>
        <v>14.810562933600002</v>
      </c>
      <c r="AE59">
        <v>0</v>
      </c>
      <c r="AF59" s="26"/>
      <c r="AG59">
        <f t="shared" si="2"/>
        <v>14.810562933600002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10.882053000000001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10.74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0.19027406640000002</v>
      </c>
      <c r="AD60">
        <f t="shared" si="1"/>
        <v>21.4317789336</v>
      </c>
      <c r="AE60">
        <v>0</v>
      </c>
      <c r="AF60" s="26"/>
      <c r="AG60">
        <f t="shared" si="2"/>
        <v>21.4317789336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10.882053000000001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0.17153006639999999</v>
      </c>
      <c r="AD61">
        <f t="shared" si="1"/>
        <v>19.3205229336</v>
      </c>
      <c r="AE61">
        <v>0</v>
      </c>
      <c r="AF61" s="26"/>
      <c r="AG61">
        <f t="shared" si="2"/>
        <v>19.3205229336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10.882053000000001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0.15454606639999999</v>
      </c>
      <c r="AD62">
        <f t="shared" si="1"/>
        <v>17.407506933600001</v>
      </c>
      <c r="AE62">
        <v>0</v>
      </c>
      <c r="AF62" s="26"/>
      <c r="AG62">
        <f t="shared" si="2"/>
        <v>17.407506933600001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10.882053000000001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6.29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0.15111406640000002</v>
      </c>
      <c r="AD63">
        <f t="shared" si="1"/>
        <v>17.0209389336</v>
      </c>
      <c r="AE63">
        <v>0</v>
      </c>
      <c r="AF63" s="26"/>
      <c r="AG63">
        <f t="shared" si="2"/>
        <v>17.0209389336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10.882053000000001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1.74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0.11107406640000002</v>
      </c>
      <c r="AD64">
        <f t="shared" si="1"/>
        <v>12.510978933600001</v>
      </c>
      <c r="AE64">
        <v>0</v>
      </c>
      <c r="AF64" s="26"/>
      <c r="AG64">
        <f t="shared" si="2"/>
        <v>12.510978933600001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0.17408206640000001</v>
      </c>
      <c r="AD65">
        <f t="shared" si="1"/>
        <v>19.607970933600001</v>
      </c>
      <c r="AE65">
        <v>0</v>
      </c>
      <c r="AF65" s="26"/>
      <c r="AG65">
        <f t="shared" si="2"/>
        <v>19.607970933600001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7.06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0.15789006640000003</v>
      </c>
      <c r="AD66">
        <f t="shared" si="1"/>
        <v>17.784162933600001</v>
      </c>
      <c r="AE66">
        <v>0</v>
      </c>
      <c r="AF66" s="26"/>
      <c r="AG66">
        <f t="shared" si="2"/>
        <v>17.784162933600001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0.19282606640000002</v>
      </c>
      <c r="AD67">
        <f t="shared" si="1"/>
        <v>21.719226933600002</v>
      </c>
      <c r="AE67">
        <v>0</v>
      </c>
      <c r="AF67" s="26"/>
      <c r="AG67">
        <f t="shared" si="2"/>
        <v>21.719226933600002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10.06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0.18429006640000004</v>
      </c>
      <c r="AD68">
        <f t="shared" ref="AD68:AD98" si="4">SUM(B68:AB68,AI68:AR68)-AC68</f>
        <v>20.757762933600002</v>
      </c>
      <c r="AE68">
        <v>0</v>
      </c>
      <c r="AF68" s="26"/>
      <c r="AG68">
        <f t="shared" ref="AG68:AG98" si="5">SUM(AD68:AF68)</f>
        <v>20.757762933600002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10.882053000000001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0.1655460664</v>
      </c>
      <c r="AD69">
        <f t="shared" si="4"/>
        <v>18.646506933599998</v>
      </c>
      <c r="AE69">
        <v>0</v>
      </c>
      <c r="AF69" s="26"/>
      <c r="AG69">
        <f t="shared" si="5"/>
        <v>18.646506933599998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10.882053000000001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6.68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0.15454606639999999</v>
      </c>
      <c r="AD70">
        <f t="shared" si="4"/>
        <v>17.407506933600001</v>
      </c>
      <c r="AE70">
        <v>0</v>
      </c>
      <c r="AF70" s="26"/>
      <c r="AG70">
        <f t="shared" si="5"/>
        <v>17.407506933600001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10.882053000000001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2.3199999999999998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0.11617806640000002</v>
      </c>
      <c r="AD71">
        <f t="shared" si="4"/>
        <v>13.085874933600001</v>
      </c>
      <c r="AE71">
        <v>0</v>
      </c>
      <c r="AF71" s="26"/>
      <c r="AG71">
        <f t="shared" si="5"/>
        <v>13.085874933600001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10.882053000000001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9.3800000000000008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0.17830606640000002</v>
      </c>
      <c r="AD72">
        <f t="shared" si="4"/>
        <v>20.083746933600001</v>
      </c>
      <c r="AE72">
        <v>0</v>
      </c>
      <c r="AF72" s="26"/>
      <c r="AG72">
        <f t="shared" si="5"/>
        <v>20.083746933600001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10.882053000000001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0.15533806640000003</v>
      </c>
      <c r="AD73">
        <f t="shared" si="4"/>
        <v>17.496714933600003</v>
      </c>
      <c r="AE73">
        <v>0</v>
      </c>
      <c r="AF73" s="26"/>
      <c r="AG73">
        <f t="shared" si="5"/>
        <v>17.496714933600003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10.882053000000001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10.84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0.19115406640000004</v>
      </c>
      <c r="AD74">
        <f t="shared" si="4"/>
        <v>21.530898933600003</v>
      </c>
      <c r="AE74">
        <v>0</v>
      </c>
      <c r="AF74" s="26"/>
      <c r="AG74">
        <f t="shared" si="5"/>
        <v>21.530898933600003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10.882053000000001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7.16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0.15877006640000002</v>
      </c>
      <c r="AD75">
        <f t="shared" si="4"/>
        <v>17.883282933600004</v>
      </c>
      <c r="AE75">
        <v>0</v>
      </c>
      <c r="AF75" s="26"/>
      <c r="AG75">
        <f t="shared" si="5"/>
        <v>17.883282933600004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10.882053000000001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5.51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0.14425006640000002</v>
      </c>
      <c r="AD76">
        <f t="shared" si="4"/>
        <v>16.247802933599999</v>
      </c>
      <c r="AE76">
        <v>0</v>
      </c>
      <c r="AF76" s="26"/>
      <c r="AG76">
        <f t="shared" si="5"/>
        <v>16.247802933599999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10.882053000000001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4.26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0.13325006640000001</v>
      </c>
      <c r="AD77">
        <f t="shared" si="4"/>
        <v>15.0088029336</v>
      </c>
      <c r="AE77">
        <v>0</v>
      </c>
      <c r="AF77" s="26"/>
      <c r="AG77">
        <f t="shared" si="5"/>
        <v>15.0088029336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0.25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9.796206640000002E-2</v>
      </c>
      <c r="AD78">
        <f t="shared" si="4"/>
        <v>11.034090933600002</v>
      </c>
      <c r="AE78">
        <v>0</v>
      </c>
      <c r="AF78" s="26"/>
      <c r="AG78">
        <f t="shared" si="5"/>
        <v>11.034090933600002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10.882053000000001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3.67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0.1280580664</v>
      </c>
      <c r="AD79">
        <f t="shared" si="4"/>
        <v>14.423994933600001</v>
      </c>
      <c r="AE79">
        <v>0</v>
      </c>
      <c r="AF79" s="26"/>
      <c r="AG79">
        <f t="shared" si="5"/>
        <v>14.423994933600001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10.882053000000001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4.1100000000000003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0.13193006640000002</v>
      </c>
      <c r="AD80">
        <f t="shared" si="4"/>
        <v>14.860122933600001</v>
      </c>
      <c r="AE80">
        <v>0</v>
      </c>
      <c r="AF80" s="26"/>
      <c r="AG80">
        <f t="shared" si="5"/>
        <v>14.860122933600001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10.882053000000001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8.0500000000000007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0.16660206640000003</v>
      </c>
      <c r="AD81">
        <f t="shared" si="4"/>
        <v>18.765450933600004</v>
      </c>
      <c r="AE81">
        <v>0</v>
      </c>
      <c r="AF81" s="26"/>
      <c r="AG81">
        <f t="shared" si="5"/>
        <v>18.765450933600004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10.882053000000001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5.76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0.14645006640000002</v>
      </c>
      <c r="AD82">
        <f t="shared" si="4"/>
        <v>16.495602933600001</v>
      </c>
      <c r="AE82">
        <v>0</v>
      </c>
      <c r="AF82" s="26"/>
      <c r="AG82">
        <f t="shared" si="5"/>
        <v>16.495602933600001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10.882053000000001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7.02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0.15753806640000004</v>
      </c>
      <c r="AD83">
        <f t="shared" si="4"/>
        <v>17.744514933600001</v>
      </c>
      <c r="AE83">
        <v>0</v>
      </c>
      <c r="AF83" s="26"/>
      <c r="AG83">
        <f t="shared" si="5"/>
        <v>17.744514933600001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10.882053000000001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6.74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0.15507406640000002</v>
      </c>
      <c r="AD84">
        <f t="shared" si="4"/>
        <v>17.4669789336</v>
      </c>
      <c r="AE84">
        <v>0</v>
      </c>
      <c r="AF84" s="26"/>
      <c r="AG84">
        <f t="shared" si="5"/>
        <v>17.4669789336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10.882053000000001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0.10817006640000001</v>
      </c>
      <c r="AD85">
        <f t="shared" si="4"/>
        <v>12.183882933600001</v>
      </c>
      <c r="AE85">
        <v>0</v>
      </c>
      <c r="AF85" s="26"/>
      <c r="AG85">
        <f t="shared" si="5"/>
        <v>12.183882933600001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10.882053000000001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8.6199999999999992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0.17161806640000002</v>
      </c>
      <c r="AD86">
        <f t="shared" si="4"/>
        <v>19.330434933599999</v>
      </c>
      <c r="AE86">
        <v>0</v>
      </c>
      <c r="AF86" s="26"/>
      <c r="AG86">
        <f t="shared" si="5"/>
        <v>19.330434933599999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10.882053000000001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0.1538420664</v>
      </c>
      <c r="AD87">
        <f t="shared" si="4"/>
        <v>17.328210933600001</v>
      </c>
      <c r="AE87">
        <v>0</v>
      </c>
      <c r="AF87" s="26"/>
      <c r="AG87">
        <f t="shared" si="5"/>
        <v>17.328210933600001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10.882053000000001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10.78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0.19062606640000002</v>
      </c>
      <c r="AD88">
        <f t="shared" si="4"/>
        <v>21.4714269336</v>
      </c>
      <c r="AE88">
        <v>0</v>
      </c>
      <c r="AF88" s="26"/>
      <c r="AG88">
        <f t="shared" si="5"/>
        <v>21.4714269336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10.882053000000001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0.1485620664</v>
      </c>
      <c r="AD89">
        <f t="shared" si="4"/>
        <v>16.733490933599999</v>
      </c>
      <c r="AE89">
        <v>0</v>
      </c>
      <c r="AF89" s="26"/>
      <c r="AG89">
        <f t="shared" si="5"/>
        <v>16.733490933599999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10.882053000000001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4.75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0.13756206640000002</v>
      </c>
      <c r="AD90">
        <f t="shared" si="4"/>
        <v>15.494490933600002</v>
      </c>
      <c r="AE90">
        <v>0</v>
      </c>
      <c r="AF90" s="26"/>
      <c r="AG90">
        <f t="shared" si="5"/>
        <v>15.494490933600002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10.882053000000001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6.68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0.15454606639999999</v>
      </c>
      <c r="AD91">
        <f t="shared" si="4"/>
        <v>17.407506933600001</v>
      </c>
      <c r="AE91">
        <v>0</v>
      </c>
      <c r="AF91" s="26"/>
      <c r="AG91">
        <f t="shared" si="5"/>
        <v>17.407506933600001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0.57999999999999996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0.10086606640000001</v>
      </c>
      <c r="AD92">
        <f t="shared" si="4"/>
        <v>11.361186933600001</v>
      </c>
      <c r="AE92">
        <v>0</v>
      </c>
      <c r="AF92" s="26"/>
      <c r="AG92">
        <f t="shared" si="5"/>
        <v>11.361186933600001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10.882053000000001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3.39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0.12559406640000001</v>
      </c>
      <c r="AD93">
        <f t="shared" si="4"/>
        <v>14.146458933600002</v>
      </c>
      <c r="AE93">
        <v>0</v>
      </c>
      <c r="AF93" s="26"/>
      <c r="AG93">
        <f t="shared" si="5"/>
        <v>14.146458933600002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10.882053000000001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0.1485620664</v>
      </c>
      <c r="AD94">
        <f t="shared" si="4"/>
        <v>16.733490933599999</v>
      </c>
      <c r="AE94">
        <v>0</v>
      </c>
      <c r="AF94" s="26"/>
      <c r="AG94">
        <f t="shared" si="5"/>
        <v>16.733490933599999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10.882053000000001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6.29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0.15111406640000002</v>
      </c>
      <c r="AD95">
        <f t="shared" si="4"/>
        <v>17.0209389336</v>
      </c>
      <c r="AE95">
        <v>0</v>
      </c>
      <c r="AF95" s="26"/>
      <c r="AG95">
        <f t="shared" si="5"/>
        <v>17.0209389336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10.882053000000001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4.84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0.1383540664</v>
      </c>
      <c r="AD96">
        <f t="shared" si="4"/>
        <v>15.583698933600001</v>
      </c>
      <c r="AE96">
        <v>0</v>
      </c>
      <c r="AF96" s="26"/>
      <c r="AG96">
        <f t="shared" si="5"/>
        <v>15.583698933600001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10.882053000000001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0.12383406640000001</v>
      </c>
      <c r="AD97">
        <f t="shared" si="4"/>
        <v>13.9482189336</v>
      </c>
      <c r="AE97">
        <v>0</v>
      </c>
      <c r="AF97" s="26"/>
      <c r="AG97">
        <f t="shared" si="5"/>
        <v>13.9482189336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0.57999999999999996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0.10086606640000001</v>
      </c>
      <c r="AD98">
        <f t="shared" si="4"/>
        <v>11.361186933600001</v>
      </c>
      <c r="AE98">
        <v>0</v>
      </c>
      <c r="AF98" s="26"/>
      <c r="AG98">
        <f t="shared" si="5"/>
        <v>11.361186933600001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0.26074074150000043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0.12735999999999997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3.4152865251999998E-3</v>
      </c>
      <c r="AD99">
        <f t="shared" si="6"/>
        <v>0.38468545497480006</v>
      </c>
      <c r="AE99">
        <f t="shared" ref="AE99:AR99" si="8">SUM(AE3:AE98)/4000</f>
        <v>0</v>
      </c>
      <c r="AG99">
        <f t="shared" si="8"/>
        <v>0.38468545497480006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120</v>
      </c>
      <c r="C3" s="16">
        <f>'[1]17'!C5</f>
        <v>0</v>
      </c>
      <c r="D3" s="16">
        <f>'[1]17'!D5</f>
        <v>195</v>
      </c>
      <c r="E3" s="16">
        <f>'[1]17'!E5</f>
        <v>0</v>
      </c>
      <c r="F3" s="15">
        <f>SUM(B3:E3)</f>
        <v>315</v>
      </c>
      <c r="G3" s="15">
        <f>'[1]17'!H5</f>
        <v>120</v>
      </c>
      <c r="H3" s="16">
        <f>'[1]17'!I5</f>
        <v>0</v>
      </c>
      <c r="I3" s="16">
        <f>'[1]17'!J5</f>
        <v>34</v>
      </c>
      <c r="J3" s="16">
        <f>'[1]17'!K5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'[1]17'!B6</f>
        <v>120</v>
      </c>
      <c r="C4" s="16">
        <f>'[1]17'!C6</f>
        <v>0</v>
      </c>
      <c r="D4" s="16">
        <f>'[1]17'!D6</f>
        <v>195</v>
      </c>
      <c r="E4" s="16">
        <f>'[1]17'!E6</f>
        <v>0</v>
      </c>
      <c r="F4" s="15">
        <f>SUM(B4:E4)</f>
        <v>315</v>
      </c>
      <c r="G4" s="15">
        <f>'[1]17'!H6</f>
        <v>120</v>
      </c>
      <c r="H4" s="16">
        <f>'[1]17'!I6</f>
        <v>0</v>
      </c>
      <c r="I4" s="16">
        <f>'[1]17'!J6</f>
        <v>34</v>
      </c>
      <c r="J4" s="16">
        <f>'[1]17'!K6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'[1]17'!B7</f>
        <v>120</v>
      </c>
      <c r="C5" s="16">
        <f>'[1]17'!C7</f>
        <v>0</v>
      </c>
      <c r="D5" s="16">
        <f>'[1]17'!D7</f>
        <v>195</v>
      </c>
      <c r="E5" s="16">
        <f>'[1]17'!E7</f>
        <v>0</v>
      </c>
      <c r="F5" s="15">
        <f t="shared" ref="F5:F68" si="6">SUM(B5:E5)</f>
        <v>315</v>
      </c>
      <c r="G5" s="15">
        <f>'[1]17'!H7</f>
        <v>120</v>
      </c>
      <c r="H5" s="16">
        <f>'[1]17'!I7</f>
        <v>0</v>
      </c>
      <c r="I5" s="16">
        <f>'[1]17'!J7</f>
        <v>34</v>
      </c>
      <c r="J5" s="16">
        <f>'[1]17'!K7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'[1]17'!B8</f>
        <v>120</v>
      </c>
      <c r="C6" s="16">
        <f>'[1]17'!C8</f>
        <v>0</v>
      </c>
      <c r="D6" s="16">
        <f>'[1]17'!D8</f>
        <v>195</v>
      </c>
      <c r="E6" s="16">
        <f>'[1]17'!E8</f>
        <v>0</v>
      </c>
      <c r="F6" s="15">
        <f t="shared" si="6"/>
        <v>315</v>
      </c>
      <c r="G6" s="15">
        <f>'[1]17'!H8</f>
        <v>120</v>
      </c>
      <c r="H6" s="16">
        <f>'[1]17'!I8</f>
        <v>0</v>
      </c>
      <c r="I6" s="16">
        <f>'[1]17'!J8</f>
        <v>34</v>
      </c>
      <c r="J6" s="16">
        <f>'[1]17'!K8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'[1]17'!B9</f>
        <v>120</v>
      </c>
      <c r="C7" s="16">
        <f>'[1]17'!C9</f>
        <v>0</v>
      </c>
      <c r="D7" s="16">
        <f>'[1]17'!D9</f>
        <v>195</v>
      </c>
      <c r="E7" s="16">
        <f>'[1]17'!E9</f>
        <v>0</v>
      </c>
      <c r="F7" s="15">
        <f t="shared" si="6"/>
        <v>315</v>
      </c>
      <c r="G7" s="15">
        <f>'[1]17'!H9</f>
        <v>120</v>
      </c>
      <c r="H7" s="16">
        <f>'[1]17'!I9</f>
        <v>0</v>
      </c>
      <c r="I7" s="16">
        <f>'[1]17'!J9</f>
        <v>36</v>
      </c>
      <c r="J7" s="16">
        <f>'[1]17'!K9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'[1]17'!B10</f>
        <v>120</v>
      </c>
      <c r="C8" s="16">
        <f>'[1]17'!C10</f>
        <v>0</v>
      </c>
      <c r="D8" s="16">
        <f>'[1]17'!D10</f>
        <v>195</v>
      </c>
      <c r="E8" s="16">
        <f>'[1]17'!E10</f>
        <v>0</v>
      </c>
      <c r="F8" s="15">
        <f t="shared" si="6"/>
        <v>315</v>
      </c>
      <c r="G8" s="15">
        <f>'[1]17'!H10</f>
        <v>120</v>
      </c>
      <c r="H8" s="16">
        <f>'[1]17'!I10</f>
        <v>0</v>
      </c>
      <c r="I8" s="16">
        <f>'[1]17'!J10</f>
        <v>36</v>
      </c>
      <c r="J8" s="16">
        <f>'[1]17'!K10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'[1]17'!B11</f>
        <v>120</v>
      </c>
      <c r="C9" s="16">
        <f>'[1]17'!C11</f>
        <v>0</v>
      </c>
      <c r="D9" s="16">
        <f>'[1]17'!D11</f>
        <v>195</v>
      </c>
      <c r="E9" s="16">
        <f>'[1]17'!E11</f>
        <v>0</v>
      </c>
      <c r="F9" s="15">
        <f t="shared" si="6"/>
        <v>315</v>
      </c>
      <c r="G9" s="15">
        <f>'[1]17'!H11</f>
        <v>120</v>
      </c>
      <c r="H9" s="16">
        <f>'[1]17'!I11</f>
        <v>0</v>
      </c>
      <c r="I9" s="16">
        <f>'[1]17'!J11</f>
        <v>36</v>
      </c>
      <c r="J9" s="16">
        <f>'[1]17'!K11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'[1]17'!B12</f>
        <v>120</v>
      </c>
      <c r="C10" s="16">
        <f>'[1]17'!C12</f>
        <v>0</v>
      </c>
      <c r="D10" s="16">
        <f>'[1]17'!D12</f>
        <v>195</v>
      </c>
      <c r="E10" s="16">
        <f>'[1]17'!E12</f>
        <v>0</v>
      </c>
      <c r="F10" s="15">
        <f t="shared" si="6"/>
        <v>315</v>
      </c>
      <c r="G10" s="15">
        <f>'[1]17'!H12</f>
        <v>120</v>
      </c>
      <c r="H10" s="16">
        <f>'[1]17'!I12</f>
        <v>0</v>
      </c>
      <c r="I10" s="16">
        <f>'[1]17'!J12</f>
        <v>36</v>
      </c>
      <c r="J10" s="16">
        <f>'[1]17'!K12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'[1]17'!B13</f>
        <v>120</v>
      </c>
      <c r="C11" s="16">
        <f>'[1]17'!C13</f>
        <v>0</v>
      </c>
      <c r="D11" s="16">
        <f>'[1]17'!D13</f>
        <v>195</v>
      </c>
      <c r="E11" s="16">
        <f>'[1]17'!E13</f>
        <v>0</v>
      </c>
      <c r="F11" s="15">
        <f t="shared" si="6"/>
        <v>315</v>
      </c>
      <c r="G11" s="15">
        <f>'[1]17'!H13</f>
        <v>120</v>
      </c>
      <c r="H11" s="16">
        <f>'[1]17'!I13</f>
        <v>0</v>
      </c>
      <c r="I11" s="16">
        <f>'[1]17'!J13</f>
        <v>36</v>
      </c>
      <c r="J11" s="16">
        <f>'[1]17'!K13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'[1]17'!B14</f>
        <v>120</v>
      </c>
      <c r="C12" s="16">
        <f>'[1]17'!C14</f>
        <v>0</v>
      </c>
      <c r="D12" s="16">
        <f>'[1]17'!D14</f>
        <v>195</v>
      </c>
      <c r="E12" s="16">
        <f>'[1]17'!E14</f>
        <v>0</v>
      </c>
      <c r="F12" s="15">
        <f t="shared" si="6"/>
        <v>315</v>
      </c>
      <c r="G12" s="15">
        <f>'[1]17'!H14</f>
        <v>120</v>
      </c>
      <c r="H12" s="16">
        <f>'[1]17'!I14</f>
        <v>0</v>
      </c>
      <c r="I12" s="16">
        <f>'[1]17'!J14</f>
        <v>36</v>
      </c>
      <c r="J12" s="16">
        <f>'[1]17'!K14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'[1]17'!B15</f>
        <v>120</v>
      </c>
      <c r="C13" s="16">
        <f>'[1]17'!C15</f>
        <v>0</v>
      </c>
      <c r="D13" s="16">
        <f>'[1]17'!D15</f>
        <v>195</v>
      </c>
      <c r="E13" s="16">
        <f>'[1]17'!E15</f>
        <v>0</v>
      </c>
      <c r="F13" s="15">
        <f t="shared" si="6"/>
        <v>315</v>
      </c>
      <c r="G13" s="15">
        <f>'[1]17'!H15</f>
        <v>120</v>
      </c>
      <c r="H13" s="16">
        <f>'[1]17'!I15</f>
        <v>0</v>
      </c>
      <c r="I13" s="16">
        <f>'[1]17'!J15</f>
        <v>34</v>
      </c>
      <c r="J13" s="16">
        <f>'[1]17'!K15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'[1]17'!B16</f>
        <v>120</v>
      </c>
      <c r="C14" s="16">
        <f>'[1]17'!C16</f>
        <v>0</v>
      </c>
      <c r="D14" s="16">
        <f>'[1]17'!D16</f>
        <v>195</v>
      </c>
      <c r="E14" s="16">
        <f>'[1]17'!E16</f>
        <v>0</v>
      </c>
      <c r="F14" s="15">
        <f t="shared" si="6"/>
        <v>315</v>
      </c>
      <c r="G14" s="15">
        <f>'[1]17'!H16</f>
        <v>120</v>
      </c>
      <c r="H14" s="16">
        <f>'[1]17'!I16</f>
        <v>0</v>
      </c>
      <c r="I14" s="16">
        <f>'[1]17'!J16</f>
        <v>34</v>
      </c>
      <c r="J14" s="16">
        <f>'[1]17'!K16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'[1]17'!B17</f>
        <v>120</v>
      </c>
      <c r="C15" s="16">
        <f>'[1]17'!C17</f>
        <v>0</v>
      </c>
      <c r="D15" s="16">
        <f>'[1]17'!D17</f>
        <v>195</v>
      </c>
      <c r="E15" s="16">
        <f>'[1]17'!E17</f>
        <v>0</v>
      </c>
      <c r="F15" s="15">
        <f t="shared" si="6"/>
        <v>315</v>
      </c>
      <c r="G15" s="15">
        <f>'[1]17'!H17</f>
        <v>120</v>
      </c>
      <c r="H15" s="16">
        <f>'[1]17'!I17</f>
        <v>0</v>
      </c>
      <c r="I15" s="16">
        <f>'[1]17'!J17</f>
        <v>34</v>
      </c>
      <c r="J15" s="16">
        <f>'[1]17'!K17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'[1]17'!B18</f>
        <v>120</v>
      </c>
      <c r="C16" s="16">
        <f>'[1]17'!C18</f>
        <v>0</v>
      </c>
      <c r="D16" s="16">
        <f>'[1]17'!D18</f>
        <v>195</v>
      </c>
      <c r="E16" s="16">
        <f>'[1]17'!E18</f>
        <v>0</v>
      </c>
      <c r="F16" s="15">
        <f t="shared" si="6"/>
        <v>315</v>
      </c>
      <c r="G16" s="15">
        <f>'[1]17'!H18</f>
        <v>120</v>
      </c>
      <c r="H16" s="16">
        <f>'[1]17'!I18</f>
        <v>0</v>
      </c>
      <c r="I16" s="16">
        <f>'[1]17'!J18</f>
        <v>34</v>
      </c>
      <c r="J16" s="16">
        <f>'[1]17'!K18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'[1]17'!B19</f>
        <v>120</v>
      </c>
      <c r="C17" s="16">
        <f>'[1]17'!C19</f>
        <v>0</v>
      </c>
      <c r="D17" s="16">
        <f>'[1]17'!D19</f>
        <v>195</v>
      </c>
      <c r="E17" s="16">
        <f>'[1]17'!E19</f>
        <v>0</v>
      </c>
      <c r="F17" s="15">
        <f t="shared" si="6"/>
        <v>315</v>
      </c>
      <c r="G17" s="15">
        <f>'[1]17'!H19</f>
        <v>120</v>
      </c>
      <c r="H17" s="16">
        <f>'[1]17'!I19</f>
        <v>0</v>
      </c>
      <c r="I17" s="16">
        <f>'[1]17'!J19</f>
        <v>34</v>
      </c>
      <c r="J17" s="16">
        <f>'[1]17'!K19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'[1]17'!B20</f>
        <v>120</v>
      </c>
      <c r="C18" s="16">
        <f>'[1]17'!C20</f>
        <v>0</v>
      </c>
      <c r="D18" s="16">
        <f>'[1]17'!D20</f>
        <v>195</v>
      </c>
      <c r="E18" s="16">
        <f>'[1]17'!E20</f>
        <v>0</v>
      </c>
      <c r="F18" s="15">
        <f t="shared" si="6"/>
        <v>315</v>
      </c>
      <c r="G18" s="15">
        <f>'[1]17'!H20</f>
        <v>120</v>
      </c>
      <c r="H18" s="16">
        <f>'[1]17'!I20</f>
        <v>0</v>
      </c>
      <c r="I18" s="16">
        <f>'[1]17'!J20</f>
        <v>34</v>
      </c>
      <c r="J18" s="16">
        <f>'[1]17'!K20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'[1]17'!B21</f>
        <v>120</v>
      </c>
      <c r="C19" s="16">
        <f>'[1]17'!C21</f>
        <v>0</v>
      </c>
      <c r="D19" s="16">
        <f>'[1]17'!D21</f>
        <v>195</v>
      </c>
      <c r="E19" s="16">
        <f>'[1]17'!E21</f>
        <v>0</v>
      </c>
      <c r="F19" s="15">
        <f t="shared" si="6"/>
        <v>315</v>
      </c>
      <c r="G19" s="15">
        <f>'[1]17'!H21</f>
        <v>120</v>
      </c>
      <c r="H19" s="16">
        <f>'[1]17'!I21</f>
        <v>0</v>
      </c>
      <c r="I19" s="16">
        <f>'[1]17'!J21</f>
        <v>34</v>
      </c>
      <c r="J19" s="16">
        <f>'[1]17'!K21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'[1]17'!B22</f>
        <v>120</v>
      </c>
      <c r="C20" s="16">
        <f>'[1]17'!C22</f>
        <v>0</v>
      </c>
      <c r="D20" s="16">
        <f>'[1]17'!D22</f>
        <v>195</v>
      </c>
      <c r="E20" s="16">
        <f>'[1]17'!E22</f>
        <v>0</v>
      </c>
      <c r="F20" s="15">
        <f t="shared" si="6"/>
        <v>315</v>
      </c>
      <c r="G20" s="15">
        <f>'[1]17'!H22</f>
        <v>120</v>
      </c>
      <c r="H20" s="16">
        <f>'[1]17'!I22</f>
        <v>0</v>
      </c>
      <c r="I20" s="16">
        <f>'[1]17'!J22</f>
        <v>34</v>
      </c>
      <c r="J20" s="16">
        <f>'[1]17'!K22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'[1]17'!B23</f>
        <v>120</v>
      </c>
      <c r="C21" s="16">
        <f>'[1]17'!C23</f>
        <v>0</v>
      </c>
      <c r="D21" s="16">
        <f>'[1]17'!D23</f>
        <v>195</v>
      </c>
      <c r="E21" s="16">
        <f>'[1]17'!E23</f>
        <v>0</v>
      </c>
      <c r="F21" s="15">
        <f t="shared" si="6"/>
        <v>315</v>
      </c>
      <c r="G21" s="15">
        <f>'[1]17'!H23</f>
        <v>120</v>
      </c>
      <c r="H21" s="16">
        <f>'[1]17'!I23</f>
        <v>0</v>
      </c>
      <c r="I21" s="16">
        <f>'[1]17'!J23</f>
        <v>34</v>
      </c>
      <c r="J21" s="16">
        <f>'[1]17'!K23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'[1]17'!B24</f>
        <v>120</v>
      </c>
      <c r="C22" s="16">
        <f>'[1]17'!C24</f>
        <v>0</v>
      </c>
      <c r="D22" s="16">
        <f>'[1]17'!D24</f>
        <v>195</v>
      </c>
      <c r="E22" s="16">
        <f>'[1]17'!E24</f>
        <v>0</v>
      </c>
      <c r="F22" s="15">
        <f t="shared" si="6"/>
        <v>315</v>
      </c>
      <c r="G22" s="15">
        <f>'[1]17'!H24</f>
        <v>120</v>
      </c>
      <c r="H22" s="16">
        <f>'[1]17'!I24</f>
        <v>0</v>
      </c>
      <c r="I22" s="16">
        <f>'[1]17'!J24</f>
        <v>34</v>
      </c>
      <c r="J22" s="16">
        <f>'[1]17'!K24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'[1]17'!B25</f>
        <v>120</v>
      </c>
      <c r="C23" s="16">
        <f>'[1]17'!C25</f>
        <v>0</v>
      </c>
      <c r="D23" s="16">
        <f>'[1]17'!D25</f>
        <v>195</v>
      </c>
      <c r="E23" s="16">
        <f>'[1]17'!E25</f>
        <v>0</v>
      </c>
      <c r="F23" s="15">
        <f t="shared" si="6"/>
        <v>315</v>
      </c>
      <c r="G23" s="15">
        <f>'[1]17'!H25</f>
        <v>120</v>
      </c>
      <c r="H23" s="16">
        <f>'[1]17'!I25</f>
        <v>0</v>
      </c>
      <c r="I23" s="16">
        <f>'[1]17'!J25</f>
        <v>36</v>
      </c>
      <c r="J23" s="16">
        <f>'[1]17'!K25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'[1]17'!B26</f>
        <v>120</v>
      </c>
      <c r="C24" s="16">
        <f>'[1]17'!C26</f>
        <v>0</v>
      </c>
      <c r="D24" s="16">
        <f>'[1]17'!D26</f>
        <v>195</v>
      </c>
      <c r="E24" s="16">
        <f>'[1]17'!E26</f>
        <v>0</v>
      </c>
      <c r="F24" s="15">
        <f t="shared" si="6"/>
        <v>315</v>
      </c>
      <c r="G24" s="15">
        <f>'[1]17'!H26</f>
        <v>120</v>
      </c>
      <c r="H24" s="16">
        <f>'[1]17'!I26</f>
        <v>0</v>
      </c>
      <c r="I24" s="16">
        <f>'[1]17'!J26</f>
        <v>36</v>
      </c>
      <c r="J24" s="16">
        <f>'[1]17'!K26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'[1]17'!B27</f>
        <v>120</v>
      </c>
      <c r="C25" s="16">
        <f>'[1]17'!C27</f>
        <v>0</v>
      </c>
      <c r="D25" s="16">
        <f>'[1]17'!D27</f>
        <v>195</v>
      </c>
      <c r="E25" s="16">
        <f>'[1]17'!E27</f>
        <v>0</v>
      </c>
      <c r="F25" s="15">
        <f t="shared" si="6"/>
        <v>315</v>
      </c>
      <c r="G25" s="15">
        <f>'[1]17'!H27</f>
        <v>120</v>
      </c>
      <c r="H25" s="16">
        <f>'[1]17'!I27</f>
        <v>0</v>
      </c>
      <c r="I25" s="16">
        <f>'[1]17'!J27</f>
        <v>36</v>
      </c>
      <c r="J25" s="16">
        <f>'[1]17'!K27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'[1]17'!B28</f>
        <v>120</v>
      </c>
      <c r="C26" s="16">
        <f>'[1]17'!C28</f>
        <v>0</v>
      </c>
      <c r="D26" s="16">
        <f>'[1]17'!D28</f>
        <v>195</v>
      </c>
      <c r="E26" s="16">
        <f>'[1]17'!E28</f>
        <v>0</v>
      </c>
      <c r="F26" s="15">
        <f t="shared" si="6"/>
        <v>315</v>
      </c>
      <c r="G26" s="15">
        <f>'[1]17'!H28</f>
        <v>120</v>
      </c>
      <c r="H26" s="16">
        <f>'[1]17'!I28</f>
        <v>0</v>
      </c>
      <c r="I26" s="16">
        <f>'[1]17'!J28</f>
        <v>36</v>
      </c>
      <c r="J26" s="16">
        <f>'[1]17'!K28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'[1]17'!B29</f>
        <v>120</v>
      </c>
      <c r="C27" s="16">
        <f>'[1]17'!C29</f>
        <v>0</v>
      </c>
      <c r="D27" s="16">
        <f>'[1]17'!D29</f>
        <v>195</v>
      </c>
      <c r="E27" s="16">
        <f>'[1]17'!E29</f>
        <v>0</v>
      </c>
      <c r="F27" s="15">
        <f t="shared" si="6"/>
        <v>315</v>
      </c>
      <c r="G27" s="15">
        <f>'[1]17'!H29</f>
        <v>120</v>
      </c>
      <c r="H27" s="16">
        <f>'[1]17'!I29</f>
        <v>0</v>
      </c>
      <c r="I27" s="16">
        <f>'[1]17'!J29</f>
        <v>36</v>
      </c>
      <c r="J27" s="16">
        <f>'[1]17'!K29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'[1]17'!B30</f>
        <v>120</v>
      </c>
      <c r="C28" s="16">
        <f>'[1]17'!C30</f>
        <v>0</v>
      </c>
      <c r="D28" s="16">
        <f>'[1]17'!D30</f>
        <v>195</v>
      </c>
      <c r="E28" s="16">
        <f>'[1]17'!E30</f>
        <v>0</v>
      </c>
      <c r="F28" s="15">
        <f t="shared" si="6"/>
        <v>315</v>
      </c>
      <c r="G28" s="15">
        <f>'[1]17'!H30</f>
        <v>120</v>
      </c>
      <c r="H28" s="16">
        <f>'[1]17'!I30</f>
        <v>0</v>
      </c>
      <c r="I28" s="16">
        <f>'[1]17'!J30</f>
        <v>36</v>
      </c>
      <c r="J28" s="16">
        <f>'[1]17'!K30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'[1]17'!B31</f>
        <v>120</v>
      </c>
      <c r="C29" s="16">
        <f>'[1]17'!C31</f>
        <v>0</v>
      </c>
      <c r="D29" s="16">
        <f>'[1]17'!D31</f>
        <v>195</v>
      </c>
      <c r="E29" s="16">
        <f>'[1]17'!E31</f>
        <v>0</v>
      </c>
      <c r="F29" s="15">
        <f t="shared" si="6"/>
        <v>315</v>
      </c>
      <c r="G29" s="15">
        <f>'[1]17'!H31</f>
        <v>120</v>
      </c>
      <c r="H29" s="16">
        <f>'[1]17'!I31</f>
        <v>0</v>
      </c>
      <c r="I29" s="16">
        <f>'[1]17'!J31</f>
        <v>36</v>
      </c>
      <c r="J29" s="16">
        <f>'[1]17'!K31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'[1]17'!B32</f>
        <v>120</v>
      </c>
      <c r="C30" s="16">
        <f>'[1]17'!C32</f>
        <v>0</v>
      </c>
      <c r="D30" s="16">
        <f>'[1]17'!D32</f>
        <v>195</v>
      </c>
      <c r="E30" s="16">
        <f>'[1]17'!E32</f>
        <v>0</v>
      </c>
      <c r="F30" s="15">
        <f t="shared" si="6"/>
        <v>315</v>
      </c>
      <c r="G30" s="15">
        <f>'[1]17'!H32</f>
        <v>120</v>
      </c>
      <c r="H30" s="16">
        <f>'[1]17'!I32</f>
        <v>0</v>
      </c>
      <c r="I30" s="16">
        <f>'[1]17'!J32</f>
        <v>36</v>
      </c>
      <c r="J30" s="16">
        <f>'[1]17'!K32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'[1]17'!B33</f>
        <v>120</v>
      </c>
      <c r="C31" s="16">
        <f>'[1]17'!C33</f>
        <v>0</v>
      </c>
      <c r="D31" s="16">
        <f>'[1]17'!D33</f>
        <v>195</v>
      </c>
      <c r="E31" s="16">
        <f>'[1]17'!E33</f>
        <v>0</v>
      </c>
      <c r="F31" s="15">
        <f t="shared" si="6"/>
        <v>315</v>
      </c>
      <c r="G31" s="15">
        <f>'[1]17'!H33</f>
        <v>120</v>
      </c>
      <c r="H31" s="16">
        <f>'[1]17'!I33</f>
        <v>0</v>
      </c>
      <c r="I31" s="16">
        <f>'[1]17'!J33</f>
        <v>36</v>
      </c>
      <c r="J31" s="16">
        <f>'[1]17'!K33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'[1]17'!B34</f>
        <v>120</v>
      </c>
      <c r="C32" s="16">
        <f>'[1]17'!C34</f>
        <v>0</v>
      </c>
      <c r="D32" s="16">
        <f>'[1]17'!D34</f>
        <v>195</v>
      </c>
      <c r="E32" s="16">
        <f>'[1]17'!E34</f>
        <v>0</v>
      </c>
      <c r="F32" s="15">
        <f t="shared" si="6"/>
        <v>315</v>
      </c>
      <c r="G32" s="15">
        <f>'[1]17'!H34</f>
        <v>120</v>
      </c>
      <c r="H32" s="16">
        <f>'[1]17'!I34</f>
        <v>0</v>
      </c>
      <c r="I32" s="16">
        <f>'[1]17'!J34</f>
        <v>36</v>
      </c>
      <c r="J32" s="16">
        <f>'[1]17'!K34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'[1]17'!B35</f>
        <v>120</v>
      </c>
      <c r="C33" s="16">
        <f>'[1]17'!C35</f>
        <v>0</v>
      </c>
      <c r="D33" s="16">
        <f>'[1]17'!D35</f>
        <v>195</v>
      </c>
      <c r="E33" s="16">
        <f>'[1]17'!E35</f>
        <v>0</v>
      </c>
      <c r="F33" s="15">
        <f t="shared" si="6"/>
        <v>315</v>
      </c>
      <c r="G33" s="15">
        <f>'[1]17'!H35</f>
        <v>120</v>
      </c>
      <c r="H33" s="16">
        <f>'[1]17'!I35</f>
        <v>0</v>
      </c>
      <c r="I33" s="16">
        <f>'[1]17'!J35</f>
        <v>36</v>
      </c>
      <c r="J33" s="16">
        <f>'[1]17'!K35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'[1]17'!B36</f>
        <v>120</v>
      </c>
      <c r="C34" s="16">
        <f>'[1]17'!C36</f>
        <v>0</v>
      </c>
      <c r="D34" s="16">
        <f>'[1]17'!D36</f>
        <v>195</v>
      </c>
      <c r="E34" s="16">
        <f>'[1]17'!E36</f>
        <v>0</v>
      </c>
      <c r="F34" s="15">
        <f t="shared" si="6"/>
        <v>315</v>
      </c>
      <c r="G34" s="15">
        <f>'[1]17'!H36</f>
        <v>120</v>
      </c>
      <c r="H34" s="16">
        <f>'[1]17'!I36</f>
        <v>0</v>
      </c>
      <c r="I34" s="16">
        <f>'[1]17'!J36</f>
        <v>36</v>
      </c>
      <c r="J34" s="16">
        <f>'[1]17'!K36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'[1]17'!B37</f>
        <v>120</v>
      </c>
      <c r="C35" s="16">
        <f>'[1]17'!C37</f>
        <v>0</v>
      </c>
      <c r="D35" s="16">
        <f>'[1]17'!D37</f>
        <v>195</v>
      </c>
      <c r="E35" s="16">
        <f>'[1]17'!E37</f>
        <v>0</v>
      </c>
      <c r="F35" s="15">
        <f t="shared" si="6"/>
        <v>315</v>
      </c>
      <c r="G35" s="15">
        <f>'[1]17'!H37</f>
        <v>120</v>
      </c>
      <c r="H35" s="16">
        <f>'[1]17'!I37</f>
        <v>0</v>
      </c>
      <c r="I35" s="16">
        <f>'[1]17'!J37</f>
        <v>34</v>
      </c>
      <c r="J35" s="16">
        <f>'[1]17'!K37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'[1]17'!B38</f>
        <v>120</v>
      </c>
      <c r="C36" s="16">
        <f>'[1]17'!C38</f>
        <v>0</v>
      </c>
      <c r="D36" s="16">
        <f>'[1]17'!D38</f>
        <v>195</v>
      </c>
      <c r="E36" s="16">
        <f>'[1]17'!E38</f>
        <v>0</v>
      </c>
      <c r="F36" s="15">
        <f t="shared" si="6"/>
        <v>315</v>
      </c>
      <c r="G36" s="15">
        <f>'[1]17'!H38</f>
        <v>120</v>
      </c>
      <c r="H36" s="16">
        <f>'[1]17'!I38</f>
        <v>0</v>
      </c>
      <c r="I36" s="16">
        <f>'[1]17'!J38</f>
        <v>34</v>
      </c>
      <c r="J36" s="16">
        <f>'[1]17'!K38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'[1]17'!B39</f>
        <v>120</v>
      </c>
      <c r="C37" s="16">
        <f>'[1]17'!C39</f>
        <v>0</v>
      </c>
      <c r="D37" s="16">
        <f>'[1]17'!D39</f>
        <v>195</v>
      </c>
      <c r="E37" s="16">
        <f>'[1]17'!E39</f>
        <v>0</v>
      </c>
      <c r="F37" s="15">
        <f t="shared" si="6"/>
        <v>315</v>
      </c>
      <c r="G37" s="15">
        <f>'[1]17'!H39</f>
        <v>120</v>
      </c>
      <c r="H37" s="16">
        <f>'[1]17'!I39</f>
        <v>0</v>
      </c>
      <c r="I37" s="16">
        <f>'[1]17'!J39</f>
        <v>34</v>
      </c>
      <c r="J37" s="16">
        <f>'[1]17'!K39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'[1]17'!B40</f>
        <v>120</v>
      </c>
      <c r="C38" s="16">
        <f>'[1]17'!C40</f>
        <v>0</v>
      </c>
      <c r="D38" s="16">
        <f>'[1]17'!D40</f>
        <v>195</v>
      </c>
      <c r="E38" s="16">
        <f>'[1]17'!E40</f>
        <v>0</v>
      </c>
      <c r="F38" s="15">
        <f t="shared" si="6"/>
        <v>315</v>
      </c>
      <c r="G38" s="15">
        <f>'[1]17'!H40</f>
        <v>120</v>
      </c>
      <c r="H38" s="16">
        <f>'[1]17'!I40</f>
        <v>0</v>
      </c>
      <c r="I38" s="16">
        <f>'[1]17'!J40</f>
        <v>35</v>
      </c>
      <c r="J38" s="16">
        <f>'[1]17'!K40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'[1]17'!B41</f>
        <v>120</v>
      </c>
      <c r="C39" s="16">
        <f>'[1]17'!C41</f>
        <v>0</v>
      </c>
      <c r="D39" s="16">
        <f>'[1]17'!D41</f>
        <v>195</v>
      </c>
      <c r="E39" s="16">
        <f>'[1]17'!E41</f>
        <v>0</v>
      </c>
      <c r="F39" s="15">
        <f t="shared" si="6"/>
        <v>315</v>
      </c>
      <c r="G39" s="15">
        <f>'[1]17'!H41</f>
        <v>120</v>
      </c>
      <c r="H39" s="16">
        <f>'[1]17'!I41</f>
        <v>0</v>
      </c>
      <c r="I39" s="16">
        <f>'[1]17'!J41</f>
        <v>35</v>
      </c>
      <c r="J39" s="16">
        <f>'[1]17'!K41</f>
        <v>0</v>
      </c>
      <c r="K39" s="15">
        <f t="shared" si="4"/>
        <v>155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35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'[1]17'!B42</f>
        <v>120</v>
      </c>
      <c r="C40" s="16">
        <f>'[1]17'!C42</f>
        <v>0</v>
      </c>
      <c r="D40" s="16">
        <f>'[1]17'!D42</f>
        <v>195</v>
      </c>
      <c r="E40" s="16">
        <f>'[1]17'!E42</f>
        <v>0</v>
      </c>
      <c r="F40" s="15">
        <f t="shared" si="6"/>
        <v>315</v>
      </c>
      <c r="G40" s="15">
        <f>'[1]17'!H42</f>
        <v>120</v>
      </c>
      <c r="H40" s="16">
        <f>'[1]17'!I42</f>
        <v>0</v>
      </c>
      <c r="I40" s="16">
        <f>'[1]17'!J42</f>
        <v>35</v>
      </c>
      <c r="J40" s="16">
        <f>'[1]17'!K42</f>
        <v>0</v>
      </c>
      <c r="K40" s="15">
        <f t="shared" si="4"/>
        <v>155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35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'[1]17'!B43</f>
        <v>120</v>
      </c>
      <c r="C41" s="16">
        <f>'[1]17'!C43</f>
        <v>0</v>
      </c>
      <c r="D41" s="16">
        <f>'[1]17'!D43</f>
        <v>195</v>
      </c>
      <c r="E41" s="16">
        <f>'[1]17'!E43</f>
        <v>0</v>
      </c>
      <c r="F41" s="15">
        <f t="shared" si="6"/>
        <v>315</v>
      </c>
      <c r="G41" s="15">
        <f>'[1]17'!H43</f>
        <v>120</v>
      </c>
      <c r="H41" s="16">
        <f>'[1]17'!I43</f>
        <v>0</v>
      </c>
      <c r="I41" s="16">
        <f>'[1]17'!J43</f>
        <v>35</v>
      </c>
      <c r="J41" s="16">
        <f>'[1]17'!K43</f>
        <v>0</v>
      </c>
      <c r="K41" s="15">
        <f t="shared" si="4"/>
        <v>155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'[1]17'!B44</f>
        <v>120</v>
      </c>
      <c r="C42" s="16">
        <f>'[1]17'!C44</f>
        <v>0</v>
      </c>
      <c r="D42" s="16">
        <f>'[1]17'!D44</f>
        <v>195</v>
      </c>
      <c r="E42" s="16">
        <f>'[1]17'!E44</f>
        <v>0</v>
      </c>
      <c r="F42" s="15">
        <f t="shared" si="6"/>
        <v>315</v>
      </c>
      <c r="G42" s="15">
        <f>'[1]17'!H44</f>
        <v>120</v>
      </c>
      <c r="H42" s="16">
        <f>'[1]17'!I44</f>
        <v>0</v>
      </c>
      <c r="I42" s="16">
        <f>'[1]17'!J44</f>
        <v>35</v>
      </c>
      <c r="J42" s="16">
        <f>'[1]17'!K44</f>
        <v>0</v>
      </c>
      <c r="K42" s="15">
        <f t="shared" si="4"/>
        <v>155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'[1]17'!B45</f>
        <v>120</v>
      </c>
      <c r="C43" s="16">
        <f>'[1]17'!C45</f>
        <v>0</v>
      </c>
      <c r="D43" s="16">
        <f>'[1]17'!D45</f>
        <v>189</v>
      </c>
      <c r="E43" s="16">
        <f>'[1]17'!E45</f>
        <v>0</v>
      </c>
      <c r="F43" s="15">
        <f t="shared" si="6"/>
        <v>309</v>
      </c>
      <c r="G43" s="15">
        <f>'[1]17'!H45</f>
        <v>120</v>
      </c>
      <c r="H43" s="16">
        <f>'[1]17'!I45</f>
        <v>0</v>
      </c>
      <c r="I43" s="16">
        <f>'[1]17'!J45</f>
        <v>34</v>
      </c>
      <c r="J43" s="16">
        <f>'[1]17'!K45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'[1]17'!B46</f>
        <v>120</v>
      </c>
      <c r="C44" s="16">
        <f>'[1]17'!C46</f>
        <v>0</v>
      </c>
      <c r="D44" s="16">
        <f>'[1]17'!D46</f>
        <v>189</v>
      </c>
      <c r="E44" s="16">
        <f>'[1]17'!E46</f>
        <v>0</v>
      </c>
      <c r="F44" s="15">
        <f t="shared" si="6"/>
        <v>309</v>
      </c>
      <c r="G44" s="15">
        <f>'[1]17'!H46</f>
        <v>120</v>
      </c>
      <c r="H44" s="16">
        <f>'[1]17'!I46</f>
        <v>0</v>
      </c>
      <c r="I44" s="16">
        <f>'[1]17'!J46</f>
        <v>34</v>
      </c>
      <c r="J44" s="16">
        <f>'[1]17'!K46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'[1]17'!B47</f>
        <v>120</v>
      </c>
      <c r="C45" s="16">
        <f>'[1]17'!C47</f>
        <v>0</v>
      </c>
      <c r="D45" s="16">
        <f>'[1]17'!D47</f>
        <v>189</v>
      </c>
      <c r="E45" s="16">
        <f>'[1]17'!E47</f>
        <v>0</v>
      </c>
      <c r="F45" s="15">
        <f t="shared" si="6"/>
        <v>309</v>
      </c>
      <c r="G45" s="15">
        <f>'[1]17'!H47</f>
        <v>120</v>
      </c>
      <c r="H45" s="16">
        <f>'[1]17'!I47</f>
        <v>0</v>
      </c>
      <c r="I45" s="16">
        <f>'[1]17'!J47</f>
        <v>34</v>
      </c>
      <c r="J45" s="16">
        <f>'[1]17'!K47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'[1]17'!B48</f>
        <v>120</v>
      </c>
      <c r="C46" s="16">
        <f>'[1]17'!C48</f>
        <v>0</v>
      </c>
      <c r="D46" s="16">
        <f>'[1]17'!D48</f>
        <v>189</v>
      </c>
      <c r="E46" s="16">
        <f>'[1]17'!E48</f>
        <v>0</v>
      </c>
      <c r="F46" s="15">
        <f t="shared" si="6"/>
        <v>309</v>
      </c>
      <c r="G46" s="15">
        <f>'[1]17'!H48</f>
        <v>120</v>
      </c>
      <c r="H46" s="16">
        <f>'[1]17'!I48</f>
        <v>0</v>
      </c>
      <c r="I46" s="16">
        <f>'[1]17'!J48</f>
        <v>34</v>
      </c>
      <c r="J46" s="16">
        <f>'[1]17'!K48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'[1]17'!B49</f>
        <v>120</v>
      </c>
      <c r="C47" s="16">
        <f>'[1]17'!C49</f>
        <v>0</v>
      </c>
      <c r="D47" s="16">
        <f>'[1]17'!D49</f>
        <v>189</v>
      </c>
      <c r="E47" s="16">
        <f>'[1]17'!E49</f>
        <v>0</v>
      </c>
      <c r="F47" s="15">
        <f t="shared" si="6"/>
        <v>309</v>
      </c>
      <c r="G47" s="15">
        <f>'[1]17'!H49</f>
        <v>120</v>
      </c>
      <c r="H47" s="16">
        <f>'[1]17'!I49</f>
        <v>0</v>
      </c>
      <c r="I47" s="16">
        <f>'[1]17'!J49</f>
        <v>32</v>
      </c>
      <c r="J47" s="16">
        <f>'[1]17'!K49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'[1]17'!B50</f>
        <v>120</v>
      </c>
      <c r="C48" s="16">
        <f>'[1]17'!C50</f>
        <v>0</v>
      </c>
      <c r="D48" s="16">
        <f>'[1]17'!D50</f>
        <v>189</v>
      </c>
      <c r="E48" s="16">
        <f>'[1]17'!E50</f>
        <v>0</v>
      </c>
      <c r="F48" s="15">
        <f t="shared" si="6"/>
        <v>309</v>
      </c>
      <c r="G48" s="15">
        <f>'[1]17'!H50</f>
        <v>120</v>
      </c>
      <c r="H48" s="16">
        <f>'[1]17'!I50</f>
        <v>0</v>
      </c>
      <c r="I48" s="16">
        <f>'[1]17'!J50</f>
        <v>32</v>
      </c>
      <c r="J48" s="16">
        <f>'[1]17'!K50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'[1]17'!B51</f>
        <v>120</v>
      </c>
      <c r="C49" s="16">
        <f>'[1]17'!C51</f>
        <v>0</v>
      </c>
      <c r="D49" s="16">
        <f>'[1]17'!D51</f>
        <v>189</v>
      </c>
      <c r="E49" s="16">
        <f>'[1]17'!E51</f>
        <v>0</v>
      </c>
      <c r="F49" s="15">
        <f t="shared" si="6"/>
        <v>309</v>
      </c>
      <c r="G49" s="15">
        <f>'[1]17'!H51</f>
        <v>120</v>
      </c>
      <c r="H49" s="16">
        <f>'[1]17'!I51</f>
        <v>0</v>
      </c>
      <c r="I49" s="16">
        <f>'[1]17'!J51</f>
        <v>32</v>
      </c>
      <c r="J49" s="16">
        <f>'[1]17'!K51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'[1]17'!B52</f>
        <v>120</v>
      </c>
      <c r="C50" s="16">
        <f>'[1]17'!C52</f>
        <v>0</v>
      </c>
      <c r="D50" s="16">
        <f>'[1]17'!D52</f>
        <v>189</v>
      </c>
      <c r="E50" s="16">
        <f>'[1]17'!E52</f>
        <v>0</v>
      </c>
      <c r="F50" s="15">
        <f t="shared" si="6"/>
        <v>309</v>
      </c>
      <c r="G50" s="15">
        <f>'[1]17'!H52</f>
        <v>120</v>
      </c>
      <c r="H50" s="16">
        <f>'[1]17'!I52</f>
        <v>0</v>
      </c>
      <c r="I50" s="16">
        <f>'[1]17'!J52</f>
        <v>32</v>
      </c>
      <c r="J50" s="16">
        <f>'[1]17'!K52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'[1]17'!B53</f>
        <v>120</v>
      </c>
      <c r="C51" s="16">
        <f>'[1]17'!C53</f>
        <v>0</v>
      </c>
      <c r="D51" s="16">
        <f>'[1]17'!D53</f>
        <v>189</v>
      </c>
      <c r="E51" s="16">
        <f>'[1]17'!E53</f>
        <v>0</v>
      </c>
      <c r="F51" s="15">
        <f t="shared" si="6"/>
        <v>309</v>
      </c>
      <c r="G51" s="15">
        <f>'[1]17'!H53</f>
        <v>120</v>
      </c>
      <c r="H51" s="16">
        <f>'[1]17'!I53</f>
        <v>0</v>
      </c>
      <c r="I51" s="16">
        <f>'[1]17'!J53</f>
        <v>32</v>
      </c>
      <c r="J51" s="16">
        <f>'[1]17'!K53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'[1]17'!B54</f>
        <v>120</v>
      </c>
      <c r="C52" s="16">
        <f>'[1]17'!C54</f>
        <v>0</v>
      </c>
      <c r="D52" s="16">
        <f>'[1]17'!D54</f>
        <v>189</v>
      </c>
      <c r="E52" s="16">
        <f>'[1]17'!E54</f>
        <v>0</v>
      </c>
      <c r="F52" s="15">
        <f t="shared" si="6"/>
        <v>309</v>
      </c>
      <c r="G52" s="15">
        <f>'[1]17'!H54</f>
        <v>120</v>
      </c>
      <c r="H52" s="16">
        <f>'[1]17'!I54</f>
        <v>0</v>
      </c>
      <c r="I52" s="16">
        <f>'[1]17'!J54</f>
        <v>32</v>
      </c>
      <c r="J52" s="16">
        <f>'[1]17'!K54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'[1]17'!B55</f>
        <v>120</v>
      </c>
      <c r="C53" s="16">
        <f>'[1]17'!C55</f>
        <v>0</v>
      </c>
      <c r="D53" s="16">
        <f>'[1]17'!D55</f>
        <v>189</v>
      </c>
      <c r="E53" s="16">
        <f>'[1]17'!E55</f>
        <v>0</v>
      </c>
      <c r="F53" s="15">
        <f t="shared" si="6"/>
        <v>309</v>
      </c>
      <c r="G53" s="15">
        <f>'[1]17'!H55</f>
        <v>120</v>
      </c>
      <c r="H53" s="16">
        <f>'[1]17'!I55</f>
        <v>0</v>
      </c>
      <c r="I53" s="16">
        <f>'[1]17'!J55</f>
        <v>32</v>
      </c>
      <c r="J53" s="16">
        <f>'[1]17'!K55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'[1]17'!B56</f>
        <v>120</v>
      </c>
      <c r="C54" s="16">
        <f>'[1]17'!C56</f>
        <v>0</v>
      </c>
      <c r="D54" s="16">
        <f>'[1]17'!D56</f>
        <v>189</v>
      </c>
      <c r="E54" s="16">
        <f>'[1]17'!E56</f>
        <v>0</v>
      </c>
      <c r="F54" s="15">
        <f t="shared" si="6"/>
        <v>309</v>
      </c>
      <c r="G54" s="15">
        <f>'[1]17'!H56</f>
        <v>120</v>
      </c>
      <c r="H54" s="16">
        <f>'[1]17'!I56</f>
        <v>0</v>
      </c>
      <c r="I54" s="16">
        <f>'[1]17'!J56</f>
        <v>32</v>
      </c>
      <c r="J54" s="16">
        <f>'[1]17'!K56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'[1]17'!B57</f>
        <v>120</v>
      </c>
      <c r="C55" s="16">
        <f>'[1]17'!C57</f>
        <v>0</v>
      </c>
      <c r="D55" s="16">
        <f>'[1]17'!D57</f>
        <v>189</v>
      </c>
      <c r="E55" s="16">
        <f>'[1]17'!E57</f>
        <v>0</v>
      </c>
      <c r="F55" s="15">
        <f t="shared" si="6"/>
        <v>309</v>
      </c>
      <c r="G55" s="15">
        <f>'[1]17'!H57</f>
        <v>120</v>
      </c>
      <c r="H55" s="16">
        <f>'[1]17'!I57</f>
        <v>0</v>
      </c>
      <c r="I55" s="16">
        <f>'[1]17'!J57</f>
        <v>32</v>
      </c>
      <c r="J55" s="16">
        <f>'[1]17'!K57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'[1]17'!B58</f>
        <v>120</v>
      </c>
      <c r="C56" s="16">
        <f>'[1]17'!C58</f>
        <v>0</v>
      </c>
      <c r="D56" s="16">
        <f>'[1]17'!D58</f>
        <v>189</v>
      </c>
      <c r="E56" s="16">
        <f>'[1]17'!E58</f>
        <v>0</v>
      </c>
      <c r="F56" s="15">
        <f t="shared" si="6"/>
        <v>309</v>
      </c>
      <c r="G56" s="15">
        <f>'[1]17'!H58</f>
        <v>120</v>
      </c>
      <c r="H56" s="16">
        <f>'[1]17'!I58</f>
        <v>0</v>
      </c>
      <c r="I56" s="16">
        <f>'[1]17'!J58</f>
        <v>32</v>
      </c>
      <c r="J56" s="16">
        <f>'[1]17'!K58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'[1]17'!B59</f>
        <v>120</v>
      </c>
      <c r="C57" s="16">
        <f>'[1]17'!C59</f>
        <v>0</v>
      </c>
      <c r="D57" s="16">
        <f>'[1]17'!D59</f>
        <v>189</v>
      </c>
      <c r="E57" s="16">
        <f>'[1]17'!E59</f>
        <v>0</v>
      </c>
      <c r="F57" s="15">
        <f t="shared" si="6"/>
        <v>309</v>
      </c>
      <c r="G57" s="15">
        <f>'[1]17'!H59</f>
        <v>120</v>
      </c>
      <c r="H57" s="16">
        <f>'[1]17'!I59</f>
        <v>0</v>
      </c>
      <c r="I57" s="16">
        <f>'[1]17'!J59</f>
        <v>32</v>
      </c>
      <c r="J57" s="16">
        <f>'[1]17'!K59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'[1]17'!B60</f>
        <v>120</v>
      </c>
      <c r="C58" s="16">
        <f>'[1]17'!C60</f>
        <v>0</v>
      </c>
      <c r="D58" s="16">
        <f>'[1]17'!D60</f>
        <v>189</v>
      </c>
      <c r="E58" s="16">
        <f>'[1]17'!E60</f>
        <v>0</v>
      </c>
      <c r="F58" s="15">
        <f t="shared" si="6"/>
        <v>309</v>
      </c>
      <c r="G58" s="15">
        <f>'[1]17'!H60</f>
        <v>120</v>
      </c>
      <c r="H58" s="16">
        <f>'[1]17'!I60</f>
        <v>0</v>
      </c>
      <c r="I58" s="16">
        <f>'[1]17'!J60</f>
        <v>32</v>
      </c>
      <c r="J58" s="16">
        <f>'[1]17'!K60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'[1]17'!B61</f>
        <v>120</v>
      </c>
      <c r="C59" s="16">
        <f>'[1]17'!C61</f>
        <v>0</v>
      </c>
      <c r="D59" s="16">
        <f>'[1]17'!D61</f>
        <v>189</v>
      </c>
      <c r="E59" s="16">
        <f>'[1]17'!E61</f>
        <v>0</v>
      </c>
      <c r="F59" s="15">
        <f t="shared" si="6"/>
        <v>309</v>
      </c>
      <c r="G59" s="15">
        <f>'[1]17'!H61</f>
        <v>120</v>
      </c>
      <c r="H59" s="16">
        <f>'[1]17'!I61</f>
        <v>0</v>
      </c>
      <c r="I59" s="16">
        <f>'[1]17'!J61</f>
        <v>32</v>
      </c>
      <c r="J59" s="16">
        <f>'[1]17'!K61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'[1]17'!B62</f>
        <v>120</v>
      </c>
      <c r="C60" s="16">
        <f>'[1]17'!C62</f>
        <v>0</v>
      </c>
      <c r="D60" s="16">
        <f>'[1]17'!D62</f>
        <v>189</v>
      </c>
      <c r="E60" s="16">
        <f>'[1]17'!E62</f>
        <v>0</v>
      </c>
      <c r="F60" s="15">
        <f t="shared" si="6"/>
        <v>309</v>
      </c>
      <c r="G60" s="15">
        <f>'[1]17'!H62</f>
        <v>120</v>
      </c>
      <c r="H60" s="16">
        <f>'[1]17'!I62</f>
        <v>0</v>
      </c>
      <c r="I60" s="16">
        <f>'[1]17'!J62</f>
        <v>32</v>
      </c>
      <c r="J60" s="16">
        <f>'[1]17'!K62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'[1]17'!B63</f>
        <v>120</v>
      </c>
      <c r="C61" s="16">
        <f>'[1]17'!C63</f>
        <v>0</v>
      </c>
      <c r="D61" s="16">
        <f>'[1]17'!D63</f>
        <v>189</v>
      </c>
      <c r="E61" s="16">
        <f>'[1]17'!E63</f>
        <v>0</v>
      </c>
      <c r="F61" s="15">
        <f t="shared" si="6"/>
        <v>309</v>
      </c>
      <c r="G61" s="15">
        <f>'[1]17'!H63</f>
        <v>120</v>
      </c>
      <c r="H61" s="16">
        <f>'[1]17'!I63</f>
        <v>0</v>
      </c>
      <c r="I61" s="16">
        <f>'[1]17'!J63</f>
        <v>32</v>
      </c>
      <c r="J61" s="16">
        <f>'[1]17'!K63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'[1]17'!B64</f>
        <v>120</v>
      </c>
      <c r="C62" s="16">
        <f>'[1]17'!C64</f>
        <v>0</v>
      </c>
      <c r="D62" s="16">
        <f>'[1]17'!D64</f>
        <v>189</v>
      </c>
      <c r="E62" s="16">
        <f>'[1]17'!E64</f>
        <v>0</v>
      </c>
      <c r="F62" s="15">
        <f t="shared" si="6"/>
        <v>309</v>
      </c>
      <c r="G62" s="15">
        <f>'[1]17'!H64</f>
        <v>120</v>
      </c>
      <c r="H62" s="16">
        <f>'[1]17'!I64</f>
        <v>0</v>
      </c>
      <c r="I62" s="16">
        <f>'[1]17'!J64</f>
        <v>32</v>
      </c>
      <c r="J62" s="16">
        <f>'[1]17'!K64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'[1]17'!B65</f>
        <v>120</v>
      </c>
      <c r="C63" s="16">
        <f>'[1]17'!C65</f>
        <v>0</v>
      </c>
      <c r="D63" s="16">
        <f>'[1]17'!D65</f>
        <v>189</v>
      </c>
      <c r="E63" s="16">
        <f>'[1]17'!E65</f>
        <v>0</v>
      </c>
      <c r="F63" s="15">
        <f t="shared" si="6"/>
        <v>309</v>
      </c>
      <c r="G63" s="15">
        <f>'[1]17'!H65</f>
        <v>120</v>
      </c>
      <c r="H63" s="16">
        <f>'[1]17'!I65</f>
        <v>0</v>
      </c>
      <c r="I63" s="16">
        <f>'[1]17'!J65</f>
        <v>30</v>
      </c>
      <c r="J63" s="16">
        <f>'[1]17'!K65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'[1]17'!B66</f>
        <v>120</v>
      </c>
      <c r="C64" s="16">
        <f>'[1]17'!C66</f>
        <v>0</v>
      </c>
      <c r="D64" s="16">
        <f>'[1]17'!D66</f>
        <v>189</v>
      </c>
      <c r="E64" s="16">
        <f>'[1]17'!E66</f>
        <v>0</v>
      </c>
      <c r="F64" s="15">
        <f t="shared" si="6"/>
        <v>309</v>
      </c>
      <c r="G64" s="15">
        <f>'[1]17'!H66</f>
        <v>120</v>
      </c>
      <c r="H64" s="16">
        <f>'[1]17'!I66</f>
        <v>0</v>
      </c>
      <c r="I64" s="16">
        <f>'[1]17'!J66</f>
        <v>30</v>
      </c>
      <c r="J64" s="16">
        <f>'[1]17'!K66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'[1]17'!B67</f>
        <v>120</v>
      </c>
      <c r="C65" s="16">
        <f>'[1]17'!C67</f>
        <v>0</v>
      </c>
      <c r="D65" s="16">
        <f>'[1]17'!D67</f>
        <v>189</v>
      </c>
      <c r="E65" s="16">
        <f>'[1]17'!E67</f>
        <v>0</v>
      </c>
      <c r="F65" s="15">
        <f t="shared" si="6"/>
        <v>309</v>
      </c>
      <c r="G65" s="15">
        <f>'[1]17'!H67</f>
        <v>120</v>
      </c>
      <c r="H65" s="16">
        <f>'[1]17'!I67</f>
        <v>0</v>
      </c>
      <c r="I65" s="16">
        <f>'[1]17'!J67</f>
        <v>30</v>
      </c>
      <c r="J65" s="16">
        <f>'[1]17'!K67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'[1]17'!B68</f>
        <v>120</v>
      </c>
      <c r="C66" s="16">
        <f>'[1]17'!C68</f>
        <v>0</v>
      </c>
      <c r="D66" s="16">
        <f>'[1]17'!D68</f>
        <v>189</v>
      </c>
      <c r="E66" s="16">
        <f>'[1]17'!E68</f>
        <v>0</v>
      </c>
      <c r="F66" s="15">
        <f t="shared" si="6"/>
        <v>309</v>
      </c>
      <c r="G66" s="15">
        <f>'[1]17'!H68</f>
        <v>120</v>
      </c>
      <c r="H66" s="16">
        <f>'[1]17'!I68</f>
        <v>0</v>
      </c>
      <c r="I66" s="16">
        <f>'[1]17'!J68</f>
        <v>30</v>
      </c>
      <c r="J66" s="16">
        <f>'[1]17'!K68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'[1]17'!B69</f>
        <v>120</v>
      </c>
      <c r="C67" s="16">
        <f>'[1]17'!C69</f>
        <v>0</v>
      </c>
      <c r="D67" s="16">
        <f>'[1]17'!D69</f>
        <v>189</v>
      </c>
      <c r="E67" s="16">
        <f>'[1]17'!E69</f>
        <v>0</v>
      </c>
      <c r="F67" s="15">
        <f t="shared" si="6"/>
        <v>309</v>
      </c>
      <c r="G67" s="15">
        <f>'[1]17'!H69</f>
        <v>120</v>
      </c>
      <c r="H67" s="16">
        <f>'[1]17'!I69</f>
        <v>0</v>
      </c>
      <c r="I67" s="16">
        <f>'[1]17'!J69</f>
        <v>30</v>
      </c>
      <c r="J67" s="16">
        <f>'[1]17'!K69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'[1]17'!B70</f>
        <v>120</v>
      </c>
      <c r="C68" s="16">
        <f>'[1]17'!C70</f>
        <v>0</v>
      </c>
      <c r="D68" s="16">
        <f>'[1]17'!D70</f>
        <v>189</v>
      </c>
      <c r="E68" s="16">
        <f>'[1]17'!E70</f>
        <v>0</v>
      </c>
      <c r="F68" s="15">
        <f t="shared" si="6"/>
        <v>309</v>
      </c>
      <c r="G68" s="15">
        <f>'[1]17'!H70</f>
        <v>120</v>
      </c>
      <c r="H68" s="16">
        <f>'[1]17'!I70</f>
        <v>0</v>
      </c>
      <c r="I68" s="16">
        <f>'[1]17'!J70</f>
        <v>30</v>
      </c>
      <c r="J68" s="16">
        <f>'[1]17'!K70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'[1]17'!B71</f>
        <v>120</v>
      </c>
      <c r="C69" s="16">
        <f>'[1]17'!C71</f>
        <v>0</v>
      </c>
      <c r="D69" s="16">
        <f>'[1]17'!D71</f>
        <v>189</v>
      </c>
      <c r="E69" s="16">
        <f>'[1]17'!E71</f>
        <v>0</v>
      </c>
      <c r="F69" s="15">
        <f t="shared" ref="F69:F98" si="17">SUM(B69:E69)</f>
        <v>309</v>
      </c>
      <c r="G69" s="15">
        <f>'[1]17'!H71</f>
        <v>120</v>
      </c>
      <c r="H69" s="16">
        <f>'[1]17'!I71</f>
        <v>0</v>
      </c>
      <c r="I69" s="16">
        <f>'[1]17'!J71</f>
        <v>30</v>
      </c>
      <c r="J69" s="16">
        <f>'[1]17'!K71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'[1]17'!B72</f>
        <v>120</v>
      </c>
      <c r="C70" s="16">
        <f>'[1]17'!C72</f>
        <v>0</v>
      </c>
      <c r="D70" s="16">
        <f>'[1]17'!D72</f>
        <v>189</v>
      </c>
      <c r="E70" s="16">
        <f>'[1]17'!E72</f>
        <v>0</v>
      </c>
      <c r="F70" s="15">
        <f t="shared" si="17"/>
        <v>309</v>
      </c>
      <c r="G70" s="15">
        <f>'[1]17'!H72</f>
        <v>120</v>
      </c>
      <c r="H70" s="16">
        <f>'[1]17'!I72</f>
        <v>0</v>
      </c>
      <c r="I70" s="16">
        <f>'[1]17'!J72</f>
        <v>30</v>
      </c>
      <c r="J70" s="16">
        <f>'[1]17'!K72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'[1]17'!B73</f>
        <v>120</v>
      </c>
      <c r="C71" s="16">
        <f>'[1]17'!C73</f>
        <v>0</v>
      </c>
      <c r="D71" s="16">
        <f>'[1]17'!D73</f>
        <v>192</v>
      </c>
      <c r="E71" s="16">
        <f>'[1]17'!E73</f>
        <v>0</v>
      </c>
      <c r="F71" s="15">
        <f t="shared" si="17"/>
        <v>312</v>
      </c>
      <c r="G71" s="15">
        <f>'[1]17'!H73</f>
        <v>120</v>
      </c>
      <c r="H71" s="16">
        <f>'[1]17'!I73</f>
        <v>0</v>
      </c>
      <c r="I71" s="16">
        <f>'[1]17'!J73</f>
        <v>30</v>
      </c>
      <c r="J71" s="16">
        <f>'[1]17'!K73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'[1]17'!B74</f>
        <v>120</v>
      </c>
      <c r="C72" s="16">
        <f>'[1]17'!C74</f>
        <v>0</v>
      </c>
      <c r="D72" s="16">
        <f>'[1]17'!D74</f>
        <v>192</v>
      </c>
      <c r="E72" s="16">
        <f>'[1]17'!E74</f>
        <v>0</v>
      </c>
      <c r="F72" s="15">
        <f t="shared" si="17"/>
        <v>312</v>
      </c>
      <c r="G72" s="15">
        <f>'[1]17'!H74</f>
        <v>120</v>
      </c>
      <c r="H72" s="16">
        <f>'[1]17'!I74</f>
        <v>0</v>
      </c>
      <c r="I72" s="16">
        <f>'[1]17'!J74</f>
        <v>30</v>
      </c>
      <c r="J72" s="16">
        <f>'[1]17'!K74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'[1]17'!B75</f>
        <v>120</v>
      </c>
      <c r="C73" s="16">
        <f>'[1]17'!C75</f>
        <v>0</v>
      </c>
      <c r="D73" s="16">
        <f>'[1]17'!D75</f>
        <v>192</v>
      </c>
      <c r="E73" s="16">
        <f>'[1]17'!E75</f>
        <v>0</v>
      </c>
      <c r="F73" s="15">
        <f t="shared" si="17"/>
        <v>312</v>
      </c>
      <c r="G73" s="15">
        <f>'[1]17'!H75</f>
        <v>120</v>
      </c>
      <c r="H73" s="16">
        <f>'[1]17'!I75</f>
        <v>0</v>
      </c>
      <c r="I73" s="16">
        <f>'[1]17'!J75</f>
        <v>30</v>
      </c>
      <c r="J73" s="16">
        <f>'[1]17'!K75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'[1]17'!B76</f>
        <v>120</v>
      </c>
      <c r="C74" s="16">
        <f>'[1]17'!C76</f>
        <v>0</v>
      </c>
      <c r="D74" s="16">
        <f>'[1]17'!D76</f>
        <v>192</v>
      </c>
      <c r="E74" s="16">
        <f>'[1]17'!E76</f>
        <v>0</v>
      </c>
      <c r="F74" s="15">
        <f t="shared" si="17"/>
        <v>312</v>
      </c>
      <c r="G74" s="15">
        <f>'[1]17'!H76</f>
        <v>120</v>
      </c>
      <c r="H74" s="16">
        <f>'[1]17'!I76</f>
        <v>0</v>
      </c>
      <c r="I74" s="16">
        <f>'[1]17'!J76</f>
        <v>30</v>
      </c>
      <c r="J74" s="16">
        <f>'[1]17'!K76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'[1]17'!B77</f>
        <v>120</v>
      </c>
      <c r="C75" s="16">
        <f>'[1]17'!C77</f>
        <v>0</v>
      </c>
      <c r="D75" s="16">
        <f>'[1]17'!D77</f>
        <v>192</v>
      </c>
      <c r="E75" s="16">
        <f>'[1]17'!E77</f>
        <v>0</v>
      </c>
      <c r="F75" s="15">
        <f t="shared" si="17"/>
        <v>312</v>
      </c>
      <c r="G75" s="15">
        <f>'[1]17'!H77</f>
        <v>120</v>
      </c>
      <c r="H75" s="16">
        <f>'[1]17'!I77</f>
        <v>0</v>
      </c>
      <c r="I75" s="16">
        <f>'[1]17'!J77</f>
        <v>32</v>
      </c>
      <c r="J75" s="16">
        <f>'[1]17'!K77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'[1]17'!B78</f>
        <v>120</v>
      </c>
      <c r="C76" s="16">
        <f>'[1]17'!C78</f>
        <v>0</v>
      </c>
      <c r="D76" s="16">
        <f>'[1]17'!D78</f>
        <v>192</v>
      </c>
      <c r="E76" s="16">
        <f>'[1]17'!E78</f>
        <v>0</v>
      </c>
      <c r="F76" s="15">
        <f t="shared" si="17"/>
        <v>312</v>
      </c>
      <c r="G76" s="15">
        <f>'[1]17'!H78</f>
        <v>120</v>
      </c>
      <c r="H76" s="16">
        <f>'[1]17'!I78</f>
        <v>0</v>
      </c>
      <c r="I76" s="16">
        <f>'[1]17'!J78</f>
        <v>32</v>
      </c>
      <c r="J76" s="16">
        <f>'[1]17'!K78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'[1]17'!B79</f>
        <v>120</v>
      </c>
      <c r="C77" s="16">
        <f>'[1]17'!C79</f>
        <v>0</v>
      </c>
      <c r="D77" s="16">
        <f>'[1]17'!D79</f>
        <v>192</v>
      </c>
      <c r="E77" s="16">
        <f>'[1]17'!E79</f>
        <v>0</v>
      </c>
      <c r="F77" s="15">
        <f t="shared" si="17"/>
        <v>312</v>
      </c>
      <c r="G77" s="15">
        <f>'[1]17'!H79</f>
        <v>120</v>
      </c>
      <c r="H77" s="16">
        <f>'[1]17'!I79</f>
        <v>0</v>
      </c>
      <c r="I77" s="16">
        <f>'[1]17'!J79</f>
        <v>32</v>
      </c>
      <c r="J77" s="16">
        <f>'[1]17'!K79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'[1]17'!B80</f>
        <v>120</v>
      </c>
      <c r="C78" s="16">
        <f>'[1]17'!C80</f>
        <v>0</v>
      </c>
      <c r="D78" s="16">
        <f>'[1]17'!D80</f>
        <v>192</v>
      </c>
      <c r="E78" s="16">
        <f>'[1]17'!E80</f>
        <v>0</v>
      </c>
      <c r="F78" s="15">
        <f t="shared" si="17"/>
        <v>312</v>
      </c>
      <c r="G78" s="15">
        <f>'[1]17'!H80</f>
        <v>120</v>
      </c>
      <c r="H78" s="16">
        <f>'[1]17'!I80</f>
        <v>0</v>
      </c>
      <c r="I78" s="16">
        <f>'[1]17'!J80</f>
        <v>32</v>
      </c>
      <c r="J78" s="16">
        <f>'[1]17'!K80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'[1]17'!B81</f>
        <v>120</v>
      </c>
      <c r="C79" s="16">
        <f>'[1]17'!C81</f>
        <v>0</v>
      </c>
      <c r="D79" s="16">
        <f>'[1]17'!D81</f>
        <v>192</v>
      </c>
      <c r="E79" s="16">
        <f>'[1]17'!E81</f>
        <v>0</v>
      </c>
      <c r="F79" s="15">
        <f t="shared" si="17"/>
        <v>312</v>
      </c>
      <c r="G79" s="15">
        <f>'[1]17'!H81</f>
        <v>120</v>
      </c>
      <c r="H79" s="16">
        <f>'[1]17'!I81</f>
        <v>0</v>
      </c>
      <c r="I79" s="16">
        <f>'[1]17'!J81</f>
        <v>32</v>
      </c>
      <c r="J79" s="16">
        <f>'[1]17'!K81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'[1]17'!B82</f>
        <v>120</v>
      </c>
      <c r="C80" s="16">
        <f>'[1]17'!C82</f>
        <v>0</v>
      </c>
      <c r="D80" s="16">
        <f>'[1]17'!D82</f>
        <v>192</v>
      </c>
      <c r="E80" s="16">
        <f>'[1]17'!E82</f>
        <v>0</v>
      </c>
      <c r="F80" s="15">
        <f t="shared" si="17"/>
        <v>312</v>
      </c>
      <c r="G80" s="15">
        <f>'[1]17'!H82</f>
        <v>120</v>
      </c>
      <c r="H80" s="16">
        <f>'[1]17'!I82</f>
        <v>0</v>
      </c>
      <c r="I80" s="16">
        <f>'[1]17'!J82</f>
        <v>32</v>
      </c>
      <c r="J80" s="16">
        <f>'[1]17'!K82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'[1]17'!B83</f>
        <v>120</v>
      </c>
      <c r="C81" s="16">
        <f>'[1]17'!C83</f>
        <v>0</v>
      </c>
      <c r="D81" s="16">
        <f>'[1]17'!D83</f>
        <v>192</v>
      </c>
      <c r="E81" s="16">
        <f>'[1]17'!E83</f>
        <v>0</v>
      </c>
      <c r="F81" s="15">
        <f t="shared" si="17"/>
        <v>312</v>
      </c>
      <c r="G81" s="15">
        <f>'[1]17'!H83</f>
        <v>120</v>
      </c>
      <c r="H81" s="16">
        <f>'[1]17'!I83</f>
        <v>0</v>
      </c>
      <c r="I81" s="16">
        <f>'[1]17'!J83</f>
        <v>32</v>
      </c>
      <c r="J81" s="16">
        <f>'[1]17'!K83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'[1]17'!B84</f>
        <v>120</v>
      </c>
      <c r="C82" s="16">
        <f>'[1]17'!C84</f>
        <v>0</v>
      </c>
      <c r="D82" s="16">
        <f>'[1]17'!D84</f>
        <v>192</v>
      </c>
      <c r="E82" s="16">
        <f>'[1]17'!E84</f>
        <v>0</v>
      </c>
      <c r="F82" s="15">
        <f t="shared" si="17"/>
        <v>312</v>
      </c>
      <c r="G82" s="15">
        <f>'[1]17'!H84</f>
        <v>120</v>
      </c>
      <c r="H82" s="16">
        <f>'[1]17'!I84</f>
        <v>0</v>
      </c>
      <c r="I82" s="16">
        <f>'[1]17'!J84</f>
        <v>32</v>
      </c>
      <c r="J82" s="16">
        <f>'[1]17'!K84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'[1]17'!B85</f>
        <v>120</v>
      </c>
      <c r="C83" s="16">
        <f>'[1]17'!C85</f>
        <v>0</v>
      </c>
      <c r="D83" s="16">
        <f>'[1]17'!D85</f>
        <v>192</v>
      </c>
      <c r="E83" s="16">
        <f>'[1]17'!E85</f>
        <v>0</v>
      </c>
      <c r="F83" s="15">
        <f t="shared" si="17"/>
        <v>312</v>
      </c>
      <c r="G83" s="15">
        <f>'[1]17'!H85</f>
        <v>120</v>
      </c>
      <c r="H83" s="16">
        <f>'[1]17'!I85</f>
        <v>0</v>
      </c>
      <c r="I83" s="16">
        <f>'[1]17'!J85</f>
        <v>32</v>
      </c>
      <c r="J83" s="16">
        <f>'[1]17'!K85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'[1]17'!B86</f>
        <v>120</v>
      </c>
      <c r="C84" s="16">
        <f>'[1]17'!C86</f>
        <v>0</v>
      </c>
      <c r="D84" s="16">
        <f>'[1]17'!D86</f>
        <v>192</v>
      </c>
      <c r="E84" s="16">
        <f>'[1]17'!E86</f>
        <v>0</v>
      </c>
      <c r="F84" s="15">
        <f t="shared" si="17"/>
        <v>312</v>
      </c>
      <c r="G84" s="15">
        <f>'[1]17'!H86</f>
        <v>120</v>
      </c>
      <c r="H84" s="16">
        <f>'[1]17'!I86</f>
        <v>0</v>
      </c>
      <c r="I84" s="16">
        <f>'[1]17'!J86</f>
        <v>32</v>
      </c>
      <c r="J84" s="16">
        <f>'[1]17'!K86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'[1]17'!B87</f>
        <v>120</v>
      </c>
      <c r="C85" s="16">
        <f>'[1]17'!C87</f>
        <v>0</v>
      </c>
      <c r="D85" s="16">
        <f>'[1]17'!D87</f>
        <v>192</v>
      </c>
      <c r="E85" s="16">
        <f>'[1]17'!E87</f>
        <v>0</v>
      </c>
      <c r="F85" s="15">
        <f t="shared" si="17"/>
        <v>312</v>
      </c>
      <c r="G85" s="15">
        <f>'[1]17'!H87</f>
        <v>120</v>
      </c>
      <c r="H85" s="16">
        <f>'[1]17'!I87</f>
        <v>0</v>
      </c>
      <c r="I85" s="16">
        <f>'[1]17'!J87</f>
        <v>32</v>
      </c>
      <c r="J85" s="16">
        <f>'[1]17'!K87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'[1]17'!B88</f>
        <v>120</v>
      </c>
      <c r="C86" s="16">
        <f>'[1]17'!C88</f>
        <v>0</v>
      </c>
      <c r="D86" s="16">
        <f>'[1]17'!D88</f>
        <v>192</v>
      </c>
      <c r="E86" s="16">
        <f>'[1]17'!E88</f>
        <v>0</v>
      </c>
      <c r="F86" s="15">
        <f t="shared" si="17"/>
        <v>312</v>
      </c>
      <c r="G86" s="15">
        <f>'[1]17'!H88</f>
        <v>120</v>
      </c>
      <c r="H86" s="16">
        <f>'[1]17'!I88</f>
        <v>0</v>
      </c>
      <c r="I86" s="16">
        <f>'[1]17'!J88</f>
        <v>32</v>
      </c>
      <c r="J86" s="16">
        <f>'[1]17'!K88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'[1]17'!B89</f>
        <v>120</v>
      </c>
      <c r="C87" s="16">
        <f>'[1]17'!C89</f>
        <v>0</v>
      </c>
      <c r="D87" s="16">
        <f>'[1]17'!D89</f>
        <v>192</v>
      </c>
      <c r="E87" s="16">
        <f>'[1]17'!E89</f>
        <v>0</v>
      </c>
      <c r="F87" s="15">
        <f t="shared" si="17"/>
        <v>312</v>
      </c>
      <c r="G87" s="15">
        <f>'[1]17'!H89</f>
        <v>120</v>
      </c>
      <c r="H87" s="16">
        <f>'[1]17'!I89</f>
        <v>0</v>
      </c>
      <c r="I87" s="16">
        <f>'[1]17'!J89</f>
        <v>32</v>
      </c>
      <c r="J87" s="16">
        <f>'[1]17'!K89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'[1]17'!B90</f>
        <v>120</v>
      </c>
      <c r="C88" s="16">
        <f>'[1]17'!C90</f>
        <v>0</v>
      </c>
      <c r="D88" s="16">
        <f>'[1]17'!D90</f>
        <v>192</v>
      </c>
      <c r="E88" s="16">
        <f>'[1]17'!E90</f>
        <v>0</v>
      </c>
      <c r="F88" s="15">
        <f t="shared" si="17"/>
        <v>312</v>
      </c>
      <c r="G88" s="15">
        <f>'[1]17'!H90</f>
        <v>120</v>
      </c>
      <c r="H88" s="16">
        <f>'[1]17'!I90</f>
        <v>0</v>
      </c>
      <c r="I88" s="16">
        <f>'[1]17'!J90</f>
        <v>32</v>
      </c>
      <c r="J88" s="16">
        <f>'[1]17'!K90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'[1]17'!B91</f>
        <v>120</v>
      </c>
      <c r="C89" s="16">
        <f>'[1]17'!C91</f>
        <v>0</v>
      </c>
      <c r="D89" s="16">
        <f>'[1]17'!D91</f>
        <v>192</v>
      </c>
      <c r="E89" s="16">
        <f>'[1]17'!E91</f>
        <v>0</v>
      </c>
      <c r="F89" s="15">
        <f t="shared" si="17"/>
        <v>312</v>
      </c>
      <c r="G89" s="15">
        <f>'[1]17'!H91</f>
        <v>120</v>
      </c>
      <c r="H89" s="16">
        <f>'[1]17'!I91</f>
        <v>0</v>
      </c>
      <c r="I89" s="16">
        <f>'[1]17'!J91</f>
        <v>32</v>
      </c>
      <c r="J89" s="16">
        <f>'[1]17'!K91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'[1]17'!B92</f>
        <v>120</v>
      </c>
      <c r="C90" s="16">
        <f>'[1]17'!C92</f>
        <v>0</v>
      </c>
      <c r="D90" s="16">
        <f>'[1]17'!D92</f>
        <v>192</v>
      </c>
      <c r="E90" s="16">
        <f>'[1]17'!E92</f>
        <v>0</v>
      </c>
      <c r="F90" s="15">
        <f t="shared" si="17"/>
        <v>312</v>
      </c>
      <c r="G90" s="15">
        <f>'[1]17'!H92</f>
        <v>120</v>
      </c>
      <c r="H90" s="16">
        <f>'[1]17'!I92</f>
        <v>0</v>
      </c>
      <c r="I90" s="16">
        <f>'[1]17'!J92</f>
        <v>32</v>
      </c>
      <c r="J90" s="16">
        <f>'[1]17'!K92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'[1]17'!B93</f>
        <v>120</v>
      </c>
      <c r="C91" s="16">
        <f>'[1]17'!C93</f>
        <v>0</v>
      </c>
      <c r="D91" s="16">
        <f>'[1]17'!D93</f>
        <v>192</v>
      </c>
      <c r="E91" s="16">
        <f>'[1]17'!E93</f>
        <v>0</v>
      </c>
      <c r="F91" s="15">
        <f t="shared" si="17"/>
        <v>312</v>
      </c>
      <c r="G91" s="15">
        <f>'[1]17'!H93</f>
        <v>120</v>
      </c>
      <c r="H91" s="16">
        <f>'[1]17'!I93</f>
        <v>0</v>
      </c>
      <c r="I91" s="16">
        <f>'[1]17'!J93</f>
        <v>32</v>
      </c>
      <c r="J91" s="16">
        <f>'[1]17'!K93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'[1]17'!B94</f>
        <v>120</v>
      </c>
      <c r="C92" s="16">
        <f>'[1]17'!C94</f>
        <v>0</v>
      </c>
      <c r="D92" s="16">
        <f>'[1]17'!D94</f>
        <v>192</v>
      </c>
      <c r="E92" s="16">
        <f>'[1]17'!E94</f>
        <v>0</v>
      </c>
      <c r="F92" s="15">
        <f t="shared" si="17"/>
        <v>312</v>
      </c>
      <c r="G92" s="15">
        <f>'[1]17'!H94</f>
        <v>120</v>
      </c>
      <c r="H92" s="16">
        <f>'[1]17'!I94</f>
        <v>0</v>
      </c>
      <c r="I92" s="16">
        <f>'[1]17'!J94</f>
        <v>32</v>
      </c>
      <c r="J92" s="16">
        <f>'[1]17'!K94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'[1]17'!B95</f>
        <v>120</v>
      </c>
      <c r="C93" s="16">
        <f>'[1]17'!C95</f>
        <v>0</v>
      </c>
      <c r="D93" s="16">
        <f>'[1]17'!D95</f>
        <v>192</v>
      </c>
      <c r="E93" s="16">
        <f>'[1]17'!E95</f>
        <v>0</v>
      </c>
      <c r="F93" s="15">
        <f t="shared" si="17"/>
        <v>312</v>
      </c>
      <c r="G93" s="15">
        <f>'[1]17'!H95</f>
        <v>120</v>
      </c>
      <c r="H93" s="16">
        <f>'[1]17'!I95</f>
        <v>0</v>
      </c>
      <c r="I93" s="16">
        <f>'[1]17'!J95</f>
        <v>32</v>
      </c>
      <c r="J93" s="16">
        <f>'[1]17'!K95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'[1]17'!B96</f>
        <v>120</v>
      </c>
      <c r="C94" s="16">
        <f>'[1]17'!C96</f>
        <v>0</v>
      </c>
      <c r="D94" s="16">
        <f>'[1]17'!D96</f>
        <v>192</v>
      </c>
      <c r="E94" s="16">
        <f>'[1]17'!E96</f>
        <v>0</v>
      </c>
      <c r="F94" s="15">
        <f t="shared" si="17"/>
        <v>312</v>
      </c>
      <c r="G94" s="15">
        <f>'[1]17'!H96</f>
        <v>120</v>
      </c>
      <c r="H94" s="16">
        <f>'[1]17'!I96</f>
        <v>0</v>
      </c>
      <c r="I94" s="16">
        <f>'[1]17'!J96</f>
        <v>32</v>
      </c>
      <c r="J94" s="16">
        <f>'[1]17'!K96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'[1]17'!B97</f>
        <v>120</v>
      </c>
      <c r="C95" s="16">
        <f>'[1]17'!C97</f>
        <v>0</v>
      </c>
      <c r="D95" s="16">
        <f>'[1]17'!D97</f>
        <v>192</v>
      </c>
      <c r="E95" s="16">
        <f>'[1]17'!E97</f>
        <v>0</v>
      </c>
      <c r="F95" s="15">
        <f t="shared" si="17"/>
        <v>312</v>
      </c>
      <c r="G95" s="15">
        <f>'[1]17'!H97</f>
        <v>120</v>
      </c>
      <c r="H95" s="16">
        <f>'[1]17'!I97</f>
        <v>0</v>
      </c>
      <c r="I95" s="16">
        <f>'[1]17'!J97</f>
        <v>32</v>
      </c>
      <c r="J95" s="16">
        <f>'[1]17'!K97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'[1]17'!B98</f>
        <v>120</v>
      </c>
      <c r="C96" s="16">
        <f>'[1]17'!C98</f>
        <v>0</v>
      </c>
      <c r="D96" s="16">
        <f>'[1]17'!D98</f>
        <v>192</v>
      </c>
      <c r="E96" s="16">
        <f>'[1]17'!E98</f>
        <v>0</v>
      </c>
      <c r="F96" s="15">
        <f t="shared" si="17"/>
        <v>312</v>
      </c>
      <c r="G96" s="15">
        <f>'[1]17'!H98</f>
        <v>120</v>
      </c>
      <c r="H96" s="16">
        <f>'[1]17'!I98</f>
        <v>0</v>
      </c>
      <c r="I96" s="16">
        <f>'[1]17'!J98</f>
        <v>32</v>
      </c>
      <c r="J96" s="16">
        <f>'[1]17'!K98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'[1]17'!B99</f>
        <v>120</v>
      </c>
      <c r="C97" s="16">
        <f>'[1]17'!C99</f>
        <v>0</v>
      </c>
      <c r="D97" s="16">
        <f>'[1]17'!D99</f>
        <v>192</v>
      </c>
      <c r="E97" s="16">
        <f>'[1]17'!E99</f>
        <v>0</v>
      </c>
      <c r="F97" s="15">
        <f t="shared" si="17"/>
        <v>312</v>
      </c>
      <c r="G97" s="15">
        <f>'[1]17'!H99</f>
        <v>120</v>
      </c>
      <c r="H97" s="16">
        <f>'[1]17'!I99</f>
        <v>0</v>
      </c>
      <c r="I97" s="16">
        <f>'[1]17'!J99</f>
        <v>32</v>
      </c>
      <c r="J97" s="16">
        <f>'[1]17'!K99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'[1]17'!B100</f>
        <v>120</v>
      </c>
      <c r="C98" s="16">
        <f>'[1]17'!C100</f>
        <v>0</v>
      </c>
      <c r="D98" s="16">
        <f>'[1]17'!D100</f>
        <v>192</v>
      </c>
      <c r="E98" s="16">
        <f>'[1]17'!E100</f>
        <v>0</v>
      </c>
      <c r="F98" s="15">
        <f t="shared" si="17"/>
        <v>312</v>
      </c>
      <c r="G98" s="15">
        <f>'[1]17'!H100</f>
        <v>120</v>
      </c>
      <c r="H98" s="16">
        <f>'[1]17'!I100</f>
        <v>0</v>
      </c>
      <c r="I98" s="16">
        <f>'[1]17'!J100</f>
        <v>32</v>
      </c>
      <c r="J98" s="16">
        <f>'[1]17'!K100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0.79425000000000001</v>
      </c>
      <c r="J99" s="15">
        <f t="shared" si="18"/>
        <v>0</v>
      </c>
      <c r="K99" s="15">
        <f t="shared" si="18"/>
        <v>3.6742499999999998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0.79425000000000001</v>
      </c>
      <c r="P99" s="15">
        <f t="shared" si="18"/>
        <v>0</v>
      </c>
      <c r="Q99" s="15">
        <f t="shared" si="18"/>
        <v>3.6742499999999998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'[2]17'!B5</f>
        <v>84</v>
      </c>
      <c r="C3" s="202">
        <f>'[2]17'!C5</f>
        <v>0</v>
      </c>
      <c r="D3" s="202">
        <f>'[2]17'!D5</f>
        <v>0</v>
      </c>
      <c r="E3" s="202">
        <f>'[2]17'!E5</f>
        <v>0</v>
      </c>
      <c r="F3" s="15">
        <f>SUM(B3:E3)</f>
        <v>84</v>
      </c>
      <c r="G3" s="201">
        <f>'[2]17'!H5</f>
        <v>35</v>
      </c>
      <c r="H3" s="202">
        <f>'[2]17'!I5</f>
        <v>0</v>
      </c>
      <c r="I3" s="202">
        <f>'[2]17'!J5</f>
        <v>0</v>
      </c>
      <c r="J3" s="202">
        <f>'[2]17'!K5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'[2]17'!B6</f>
        <v>84</v>
      </c>
      <c r="C4" s="202">
        <f>'[2]17'!C6</f>
        <v>0</v>
      </c>
      <c r="D4" s="202">
        <f>'[2]17'!D6</f>
        <v>0</v>
      </c>
      <c r="E4" s="202">
        <f>'[2]17'!E6</f>
        <v>0</v>
      </c>
      <c r="F4" s="15">
        <f>SUM(B4:E4)</f>
        <v>84</v>
      </c>
      <c r="G4" s="201">
        <f>'[2]17'!H6</f>
        <v>35</v>
      </c>
      <c r="H4" s="202">
        <f>'[2]17'!I6</f>
        <v>0</v>
      </c>
      <c r="I4" s="202">
        <f>'[2]17'!J6</f>
        <v>0</v>
      </c>
      <c r="J4" s="202">
        <f>'[2]17'!K6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'[2]17'!B7</f>
        <v>84</v>
      </c>
      <c r="C5" s="202">
        <f>'[2]17'!C7</f>
        <v>0</v>
      </c>
      <c r="D5" s="202">
        <f>'[2]17'!D7</f>
        <v>0</v>
      </c>
      <c r="E5" s="202">
        <f>'[2]17'!E7</f>
        <v>0</v>
      </c>
      <c r="F5" s="15">
        <f t="shared" ref="F5:F68" si="6">SUM(B5:E5)</f>
        <v>84</v>
      </c>
      <c r="G5" s="201">
        <f>'[2]17'!H7</f>
        <v>35</v>
      </c>
      <c r="H5" s="202">
        <f>'[2]17'!I7</f>
        <v>0</v>
      </c>
      <c r="I5" s="202">
        <f>'[2]17'!J7</f>
        <v>0</v>
      </c>
      <c r="J5" s="202">
        <f>'[2]17'!K7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'[2]17'!B8</f>
        <v>84</v>
      </c>
      <c r="C6" s="202">
        <f>'[2]17'!C8</f>
        <v>0</v>
      </c>
      <c r="D6" s="202">
        <f>'[2]17'!D8</f>
        <v>0</v>
      </c>
      <c r="E6" s="202">
        <f>'[2]17'!E8</f>
        <v>0</v>
      </c>
      <c r="F6" s="15">
        <f t="shared" si="6"/>
        <v>84</v>
      </c>
      <c r="G6" s="201">
        <f>'[2]17'!H8</f>
        <v>35</v>
      </c>
      <c r="H6" s="202">
        <f>'[2]17'!I8</f>
        <v>0</v>
      </c>
      <c r="I6" s="202">
        <f>'[2]17'!J8</f>
        <v>0</v>
      </c>
      <c r="J6" s="202">
        <f>'[2]17'!K8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'[2]17'!B9</f>
        <v>84</v>
      </c>
      <c r="C7" s="202">
        <f>'[2]17'!C9</f>
        <v>0</v>
      </c>
      <c r="D7" s="202">
        <f>'[2]17'!D9</f>
        <v>0</v>
      </c>
      <c r="E7" s="202">
        <f>'[2]17'!E9</f>
        <v>0</v>
      </c>
      <c r="F7" s="15">
        <f t="shared" si="6"/>
        <v>84</v>
      </c>
      <c r="G7" s="201">
        <f>'[2]17'!H9</f>
        <v>35</v>
      </c>
      <c r="H7" s="202">
        <f>'[2]17'!I9</f>
        <v>0</v>
      </c>
      <c r="I7" s="202">
        <f>'[2]17'!J9</f>
        <v>0</v>
      </c>
      <c r="J7" s="202">
        <f>'[2]17'!K9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'[2]17'!B10</f>
        <v>84</v>
      </c>
      <c r="C8" s="202">
        <f>'[2]17'!C10</f>
        <v>0</v>
      </c>
      <c r="D8" s="202">
        <f>'[2]17'!D10</f>
        <v>0</v>
      </c>
      <c r="E8" s="202">
        <f>'[2]17'!E10</f>
        <v>0</v>
      </c>
      <c r="F8" s="15">
        <f t="shared" si="6"/>
        <v>84</v>
      </c>
      <c r="G8" s="201">
        <f>'[2]17'!H10</f>
        <v>35</v>
      </c>
      <c r="H8" s="202">
        <f>'[2]17'!I10</f>
        <v>0</v>
      </c>
      <c r="I8" s="202">
        <f>'[2]17'!J10</f>
        <v>0</v>
      </c>
      <c r="J8" s="202">
        <f>'[2]17'!K10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'[2]17'!B11</f>
        <v>84</v>
      </c>
      <c r="C9" s="202">
        <f>'[2]17'!C11</f>
        <v>0</v>
      </c>
      <c r="D9" s="202">
        <f>'[2]17'!D11</f>
        <v>0</v>
      </c>
      <c r="E9" s="202">
        <f>'[2]17'!E11</f>
        <v>0</v>
      </c>
      <c r="F9" s="15">
        <f t="shared" si="6"/>
        <v>84</v>
      </c>
      <c r="G9" s="201">
        <f>'[2]17'!H11</f>
        <v>35</v>
      </c>
      <c r="H9" s="202">
        <f>'[2]17'!I11</f>
        <v>0</v>
      </c>
      <c r="I9" s="202">
        <f>'[2]17'!J11</f>
        <v>0</v>
      </c>
      <c r="J9" s="202">
        <f>'[2]17'!K11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'[2]17'!B12</f>
        <v>84</v>
      </c>
      <c r="C10" s="202">
        <f>'[2]17'!C12</f>
        <v>0</v>
      </c>
      <c r="D10" s="202">
        <f>'[2]17'!D12</f>
        <v>0</v>
      </c>
      <c r="E10" s="202">
        <f>'[2]17'!E12</f>
        <v>0</v>
      </c>
      <c r="F10" s="15">
        <f t="shared" si="6"/>
        <v>84</v>
      </c>
      <c r="G10" s="201">
        <f>'[2]17'!H12</f>
        <v>35</v>
      </c>
      <c r="H10" s="202">
        <f>'[2]17'!I12</f>
        <v>0</v>
      </c>
      <c r="I10" s="202">
        <f>'[2]17'!J12</f>
        <v>0</v>
      </c>
      <c r="J10" s="202">
        <f>'[2]17'!K12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'[2]17'!B13</f>
        <v>84</v>
      </c>
      <c r="C11" s="202">
        <f>'[2]17'!C13</f>
        <v>0</v>
      </c>
      <c r="D11" s="202">
        <f>'[2]17'!D13</f>
        <v>0</v>
      </c>
      <c r="E11" s="202">
        <f>'[2]17'!E13</f>
        <v>0</v>
      </c>
      <c r="F11" s="15">
        <f t="shared" si="6"/>
        <v>84</v>
      </c>
      <c r="G11" s="201">
        <f>'[2]17'!H13</f>
        <v>35</v>
      </c>
      <c r="H11" s="202">
        <f>'[2]17'!I13</f>
        <v>0</v>
      </c>
      <c r="I11" s="202">
        <f>'[2]17'!J13</f>
        <v>0</v>
      </c>
      <c r="J11" s="202">
        <f>'[2]17'!K13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'[2]17'!B14</f>
        <v>84</v>
      </c>
      <c r="C12" s="202">
        <f>'[2]17'!C14</f>
        <v>0</v>
      </c>
      <c r="D12" s="202">
        <f>'[2]17'!D14</f>
        <v>0</v>
      </c>
      <c r="E12" s="202">
        <f>'[2]17'!E14</f>
        <v>0</v>
      </c>
      <c r="F12" s="15">
        <f t="shared" si="6"/>
        <v>84</v>
      </c>
      <c r="G12" s="201">
        <f>'[2]17'!H14</f>
        <v>35</v>
      </c>
      <c r="H12" s="202">
        <f>'[2]17'!I14</f>
        <v>0</v>
      </c>
      <c r="I12" s="202">
        <f>'[2]17'!J14</f>
        <v>0</v>
      </c>
      <c r="J12" s="202">
        <f>'[2]17'!K14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'[2]17'!B15</f>
        <v>84</v>
      </c>
      <c r="C13" s="202">
        <f>'[2]17'!C15</f>
        <v>0</v>
      </c>
      <c r="D13" s="202">
        <f>'[2]17'!D15</f>
        <v>0</v>
      </c>
      <c r="E13" s="202">
        <f>'[2]17'!E15</f>
        <v>0</v>
      </c>
      <c r="F13" s="15">
        <f t="shared" si="6"/>
        <v>84</v>
      </c>
      <c r="G13" s="201">
        <f>'[2]17'!H15</f>
        <v>35</v>
      </c>
      <c r="H13" s="202">
        <f>'[2]17'!I15</f>
        <v>0</v>
      </c>
      <c r="I13" s="202">
        <f>'[2]17'!J15</f>
        <v>0</v>
      </c>
      <c r="J13" s="202">
        <f>'[2]17'!K15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'[2]17'!B16</f>
        <v>84</v>
      </c>
      <c r="C14" s="202">
        <f>'[2]17'!C16</f>
        <v>0</v>
      </c>
      <c r="D14" s="202">
        <f>'[2]17'!D16</f>
        <v>0</v>
      </c>
      <c r="E14" s="202">
        <f>'[2]17'!E16</f>
        <v>0</v>
      </c>
      <c r="F14" s="15">
        <f t="shared" si="6"/>
        <v>84</v>
      </c>
      <c r="G14" s="201">
        <f>'[2]17'!H16</f>
        <v>35</v>
      </c>
      <c r="H14" s="202">
        <f>'[2]17'!I16</f>
        <v>0</v>
      </c>
      <c r="I14" s="202">
        <f>'[2]17'!J16</f>
        <v>0</v>
      </c>
      <c r="J14" s="202">
        <f>'[2]17'!K16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'[2]17'!B17</f>
        <v>84</v>
      </c>
      <c r="C15" s="202">
        <f>'[2]17'!C17</f>
        <v>0</v>
      </c>
      <c r="D15" s="202">
        <f>'[2]17'!D17</f>
        <v>0</v>
      </c>
      <c r="E15" s="202">
        <f>'[2]17'!E17</f>
        <v>0</v>
      </c>
      <c r="F15" s="15">
        <f t="shared" si="6"/>
        <v>84</v>
      </c>
      <c r="G15" s="201">
        <f>'[2]17'!H17</f>
        <v>35</v>
      </c>
      <c r="H15" s="202">
        <f>'[2]17'!I17</f>
        <v>0</v>
      </c>
      <c r="I15" s="202">
        <f>'[2]17'!J17</f>
        <v>0</v>
      </c>
      <c r="J15" s="202">
        <f>'[2]17'!K17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'[2]17'!B18</f>
        <v>84</v>
      </c>
      <c r="C16" s="202">
        <f>'[2]17'!C18</f>
        <v>0</v>
      </c>
      <c r="D16" s="202">
        <f>'[2]17'!D18</f>
        <v>0</v>
      </c>
      <c r="E16" s="202">
        <f>'[2]17'!E18</f>
        <v>0</v>
      </c>
      <c r="F16" s="15">
        <f t="shared" si="6"/>
        <v>84</v>
      </c>
      <c r="G16" s="201">
        <f>'[2]17'!H18</f>
        <v>35</v>
      </c>
      <c r="H16" s="202">
        <f>'[2]17'!I18</f>
        <v>0</v>
      </c>
      <c r="I16" s="202">
        <f>'[2]17'!J18</f>
        <v>0</v>
      </c>
      <c r="J16" s="202">
        <f>'[2]17'!K18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'[2]17'!B19</f>
        <v>84</v>
      </c>
      <c r="C17" s="202">
        <f>'[2]17'!C19</f>
        <v>0</v>
      </c>
      <c r="D17" s="202">
        <f>'[2]17'!D19</f>
        <v>0</v>
      </c>
      <c r="E17" s="202">
        <f>'[2]17'!E19</f>
        <v>0</v>
      </c>
      <c r="F17" s="15">
        <f t="shared" si="6"/>
        <v>84</v>
      </c>
      <c r="G17" s="201">
        <f>'[2]17'!H19</f>
        <v>35</v>
      </c>
      <c r="H17" s="202">
        <f>'[2]17'!I19</f>
        <v>0</v>
      </c>
      <c r="I17" s="202">
        <f>'[2]17'!J19</f>
        <v>0</v>
      </c>
      <c r="J17" s="202">
        <f>'[2]17'!K19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'[2]17'!B20</f>
        <v>84</v>
      </c>
      <c r="C18" s="202">
        <f>'[2]17'!C20</f>
        <v>0</v>
      </c>
      <c r="D18" s="202">
        <f>'[2]17'!D20</f>
        <v>0</v>
      </c>
      <c r="E18" s="202">
        <f>'[2]17'!E20</f>
        <v>0</v>
      </c>
      <c r="F18" s="15">
        <f t="shared" si="6"/>
        <v>84</v>
      </c>
      <c r="G18" s="201">
        <f>'[2]17'!H20</f>
        <v>35</v>
      </c>
      <c r="H18" s="202">
        <f>'[2]17'!I20</f>
        <v>0</v>
      </c>
      <c r="I18" s="202">
        <f>'[2]17'!J20</f>
        <v>0</v>
      </c>
      <c r="J18" s="202">
        <f>'[2]17'!K20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'[2]17'!B21</f>
        <v>84</v>
      </c>
      <c r="C19" s="202">
        <f>'[2]17'!C21</f>
        <v>0</v>
      </c>
      <c r="D19" s="202">
        <f>'[2]17'!D21</f>
        <v>0</v>
      </c>
      <c r="E19" s="202">
        <f>'[2]17'!E21</f>
        <v>0</v>
      </c>
      <c r="F19" s="15">
        <f t="shared" si="6"/>
        <v>84</v>
      </c>
      <c r="G19" s="201">
        <f>'[2]17'!H21</f>
        <v>35</v>
      </c>
      <c r="H19" s="202">
        <f>'[2]17'!I21</f>
        <v>0</v>
      </c>
      <c r="I19" s="202">
        <f>'[2]17'!J21</f>
        <v>0</v>
      </c>
      <c r="J19" s="202">
        <f>'[2]17'!K21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'[2]17'!B22</f>
        <v>84</v>
      </c>
      <c r="C20" s="202">
        <f>'[2]17'!C22</f>
        <v>0</v>
      </c>
      <c r="D20" s="202">
        <f>'[2]17'!D22</f>
        <v>0</v>
      </c>
      <c r="E20" s="202">
        <f>'[2]17'!E22</f>
        <v>0</v>
      </c>
      <c r="F20" s="15">
        <f t="shared" si="6"/>
        <v>84</v>
      </c>
      <c r="G20" s="201">
        <f>'[2]17'!H22</f>
        <v>35</v>
      </c>
      <c r="H20" s="202">
        <f>'[2]17'!I22</f>
        <v>0</v>
      </c>
      <c r="I20" s="202">
        <f>'[2]17'!J22</f>
        <v>0</v>
      </c>
      <c r="J20" s="202">
        <f>'[2]17'!K22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'[2]17'!B23</f>
        <v>84</v>
      </c>
      <c r="C21" s="202">
        <f>'[2]17'!C23</f>
        <v>0</v>
      </c>
      <c r="D21" s="202">
        <f>'[2]17'!D23</f>
        <v>0</v>
      </c>
      <c r="E21" s="202">
        <f>'[2]17'!E23</f>
        <v>0</v>
      </c>
      <c r="F21" s="15">
        <f t="shared" si="6"/>
        <v>84</v>
      </c>
      <c r="G21" s="201">
        <f>'[2]17'!H23</f>
        <v>35</v>
      </c>
      <c r="H21" s="202">
        <f>'[2]17'!I23</f>
        <v>0</v>
      </c>
      <c r="I21" s="202">
        <f>'[2]17'!J23</f>
        <v>0</v>
      </c>
      <c r="J21" s="202">
        <f>'[2]17'!K23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'[2]17'!B24</f>
        <v>84</v>
      </c>
      <c r="C22" s="202">
        <f>'[2]17'!C24</f>
        <v>0</v>
      </c>
      <c r="D22" s="202">
        <f>'[2]17'!D24</f>
        <v>0</v>
      </c>
      <c r="E22" s="202">
        <f>'[2]17'!E24</f>
        <v>0</v>
      </c>
      <c r="F22" s="15">
        <f t="shared" si="6"/>
        <v>84</v>
      </c>
      <c r="G22" s="201">
        <f>'[2]17'!H24</f>
        <v>35</v>
      </c>
      <c r="H22" s="202">
        <f>'[2]17'!I24</f>
        <v>0</v>
      </c>
      <c r="I22" s="202">
        <f>'[2]17'!J24</f>
        <v>0</v>
      </c>
      <c r="J22" s="202">
        <f>'[2]17'!K24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'[2]17'!B25</f>
        <v>84</v>
      </c>
      <c r="C23" s="202">
        <f>'[2]17'!C25</f>
        <v>0</v>
      </c>
      <c r="D23" s="202">
        <f>'[2]17'!D25</f>
        <v>0</v>
      </c>
      <c r="E23" s="202">
        <f>'[2]17'!E25</f>
        <v>0</v>
      </c>
      <c r="F23" s="15">
        <f t="shared" si="6"/>
        <v>84</v>
      </c>
      <c r="G23" s="201">
        <f>'[2]17'!H25</f>
        <v>35</v>
      </c>
      <c r="H23" s="202">
        <f>'[2]17'!I25</f>
        <v>0</v>
      </c>
      <c r="I23" s="202">
        <f>'[2]17'!J25</f>
        <v>0</v>
      </c>
      <c r="J23" s="202">
        <f>'[2]17'!K25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'[2]17'!B26</f>
        <v>84</v>
      </c>
      <c r="C24" s="202">
        <f>'[2]17'!C26</f>
        <v>0</v>
      </c>
      <c r="D24" s="202">
        <f>'[2]17'!D26</f>
        <v>0</v>
      </c>
      <c r="E24" s="202">
        <f>'[2]17'!E26</f>
        <v>0</v>
      </c>
      <c r="F24" s="15">
        <f t="shared" si="6"/>
        <v>84</v>
      </c>
      <c r="G24" s="201">
        <f>'[2]17'!H26</f>
        <v>35</v>
      </c>
      <c r="H24" s="202">
        <f>'[2]17'!I26</f>
        <v>0</v>
      </c>
      <c r="I24" s="202">
        <f>'[2]17'!J26</f>
        <v>0</v>
      </c>
      <c r="J24" s="202">
        <f>'[2]17'!K26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'[2]17'!B27</f>
        <v>84</v>
      </c>
      <c r="C25" s="202">
        <f>'[2]17'!C27</f>
        <v>0</v>
      </c>
      <c r="D25" s="202">
        <f>'[2]17'!D27</f>
        <v>0</v>
      </c>
      <c r="E25" s="202">
        <f>'[2]17'!E27</f>
        <v>0</v>
      </c>
      <c r="F25" s="15">
        <f t="shared" si="6"/>
        <v>84</v>
      </c>
      <c r="G25" s="201">
        <f>'[2]17'!H27</f>
        <v>35</v>
      </c>
      <c r="H25" s="202">
        <f>'[2]17'!I27</f>
        <v>0</v>
      </c>
      <c r="I25" s="202">
        <f>'[2]17'!J27</f>
        <v>0</v>
      </c>
      <c r="J25" s="202">
        <f>'[2]17'!K27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'[2]17'!B28</f>
        <v>84</v>
      </c>
      <c r="C26" s="202">
        <f>'[2]17'!C28</f>
        <v>0</v>
      </c>
      <c r="D26" s="202">
        <f>'[2]17'!D28</f>
        <v>0</v>
      </c>
      <c r="E26" s="202">
        <f>'[2]17'!E28</f>
        <v>0</v>
      </c>
      <c r="F26" s="15">
        <f t="shared" si="6"/>
        <v>84</v>
      </c>
      <c r="G26" s="201">
        <f>'[2]17'!H28</f>
        <v>36</v>
      </c>
      <c r="H26" s="202">
        <f>'[2]17'!I28</f>
        <v>0</v>
      </c>
      <c r="I26" s="202">
        <f>'[2]17'!J28</f>
        <v>0</v>
      </c>
      <c r="J26" s="202">
        <f>'[2]17'!K28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'[2]17'!B29</f>
        <v>84</v>
      </c>
      <c r="C27" s="202">
        <f>'[2]17'!C29</f>
        <v>0</v>
      </c>
      <c r="D27" s="202">
        <f>'[2]17'!D29</f>
        <v>0</v>
      </c>
      <c r="E27" s="202">
        <f>'[2]17'!E29</f>
        <v>0</v>
      </c>
      <c r="F27" s="15">
        <f t="shared" si="6"/>
        <v>84</v>
      </c>
      <c r="G27" s="201">
        <f>'[2]17'!H29</f>
        <v>36</v>
      </c>
      <c r="H27" s="202">
        <f>'[2]17'!I29</f>
        <v>0</v>
      </c>
      <c r="I27" s="202">
        <f>'[2]17'!J29</f>
        <v>0</v>
      </c>
      <c r="J27" s="202">
        <f>'[2]17'!K29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'[2]17'!B30</f>
        <v>84</v>
      </c>
      <c r="C28" s="202">
        <f>'[2]17'!C30</f>
        <v>0</v>
      </c>
      <c r="D28" s="202">
        <f>'[2]17'!D30</f>
        <v>0</v>
      </c>
      <c r="E28" s="202">
        <f>'[2]17'!E30</f>
        <v>0</v>
      </c>
      <c r="F28" s="15">
        <f t="shared" si="6"/>
        <v>84</v>
      </c>
      <c r="G28" s="201">
        <f>'[2]17'!H30</f>
        <v>36</v>
      </c>
      <c r="H28" s="202">
        <f>'[2]17'!I30</f>
        <v>0</v>
      </c>
      <c r="I28" s="202">
        <f>'[2]17'!J30</f>
        <v>0</v>
      </c>
      <c r="J28" s="202">
        <f>'[2]17'!K30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'[2]17'!B31</f>
        <v>84</v>
      </c>
      <c r="C29" s="202">
        <f>'[2]17'!C31</f>
        <v>0</v>
      </c>
      <c r="D29" s="202">
        <f>'[2]17'!D31</f>
        <v>0</v>
      </c>
      <c r="E29" s="202">
        <f>'[2]17'!E31</f>
        <v>0</v>
      </c>
      <c r="F29" s="15">
        <f t="shared" si="6"/>
        <v>84</v>
      </c>
      <c r="G29" s="201">
        <f>'[2]17'!H31</f>
        <v>36</v>
      </c>
      <c r="H29" s="202">
        <f>'[2]17'!I31</f>
        <v>0</v>
      </c>
      <c r="I29" s="202">
        <f>'[2]17'!J31</f>
        <v>0</v>
      </c>
      <c r="J29" s="202">
        <f>'[2]17'!K31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'[2]17'!B32</f>
        <v>84</v>
      </c>
      <c r="C30" s="202">
        <f>'[2]17'!C32</f>
        <v>0</v>
      </c>
      <c r="D30" s="202">
        <f>'[2]17'!D32</f>
        <v>0</v>
      </c>
      <c r="E30" s="202">
        <f>'[2]17'!E32</f>
        <v>0</v>
      </c>
      <c r="F30" s="15">
        <f t="shared" si="6"/>
        <v>84</v>
      </c>
      <c r="G30" s="201">
        <f>'[2]17'!H32</f>
        <v>36</v>
      </c>
      <c r="H30" s="202">
        <f>'[2]17'!I32</f>
        <v>0</v>
      </c>
      <c r="I30" s="202">
        <f>'[2]17'!J32</f>
        <v>0</v>
      </c>
      <c r="J30" s="202">
        <f>'[2]17'!K32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'[2]17'!B33</f>
        <v>84</v>
      </c>
      <c r="C31" s="202">
        <f>'[2]17'!C33</f>
        <v>0</v>
      </c>
      <c r="D31" s="202">
        <f>'[2]17'!D33</f>
        <v>0</v>
      </c>
      <c r="E31" s="202">
        <f>'[2]17'!E33</f>
        <v>0</v>
      </c>
      <c r="F31" s="15">
        <f t="shared" si="6"/>
        <v>84</v>
      </c>
      <c r="G31" s="201">
        <f>'[2]17'!H33</f>
        <v>36</v>
      </c>
      <c r="H31" s="202">
        <f>'[2]17'!I33</f>
        <v>0</v>
      </c>
      <c r="I31" s="202">
        <f>'[2]17'!J33</f>
        <v>0</v>
      </c>
      <c r="J31" s="202">
        <f>'[2]17'!K33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'[2]17'!B34</f>
        <v>84</v>
      </c>
      <c r="C32" s="202">
        <f>'[2]17'!C34</f>
        <v>0</v>
      </c>
      <c r="D32" s="202">
        <f>'[2]17'!D34</f>
        <v>0</v>
      </c>
      <c r="E32" s="202">
        <f>'[2]17'!E34</f>
        <v>0</v>
      </c>
      <c r="F32" s="15">
        <f t="shared" si="6"/>
        <v>84</v>
      </c>
      <c r="G32" s="201">
        <f>'[2]17'!H34</f>
        <v>36</v>
      </c>
      <c r="H32" s="202">
        <f>'[2]17'!I34</f>
        <v>0</v>
      </c>
      <c r="I32" s="202">
        <f>'[2]17'!J34</f>
        <v>0</v>
      </c>
      <c r="J32" s="202">
        <f>'[2]17'!K34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'[2]17'!B35</f>
        <v>84</v>
      </c>
      <c r="C33" s="202">
        <f>'[2]17'!C35</f>
        <v>0</v>
      </c>
      <c r="D33" s="202">
        <f>'[2]17'!D35</f>
        <v>0</v>
      </c>
      <c r="E33" s="202">
        <f>'[2]17'!E35</f>
        <v>0</v>
      </c>
      <c r="F33" s="15">
        <f t="shared" si="6"/>
        <v>84</v>
      </c>
      <c r="G33" s="201">
        <f>'[2]17'!H35</f>
        <v>36</v>
      </c>
      <c r="H33" s="202">
        <f>'[2]17'!I35</f>
        <v>0</v>
      </c>
      <c r="I33" s="202">
        <f>'[2]17'!J35</f>
        <v>0</v>
      </c>
      <c r="J33" s="202">
        <f>'[2]17'!K35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'[2]17'!B36</f>
        <v>84</v>
      </c>
      <c r="C34" s="202">
        <f>'[2]17'!C36</f>
        <v>0</v>
      </c>
      <c r="D34" s="202">
        <f>'[2]17'!D36</f>
        <v>0</v>
      </c>
      <c r="E34" s="202">
        <f>'[2]17'!E36</f>
        <v>0</v>
      </c>
      <c r="F34" s="15">
        <f t="shared" si="6"/>
        <v>84</v>
      </c>
      <c r="G34" s="201">
        <f>'[2]17'!H36</f>
        <v>36</v>
      </c>
      <c r="H34" s="202">
        <f>'[2]17'!I36</f>
        <v>0</v>
      </c>
      <c r="I34" s="202">
        <f>'[2]17'!J36</f>
        <v>0</v>
      </c>
      <c r="J34" s="202">
        <f>'[2]17'!K36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'[2]17'!B37</f>
        <v>84</v>
      </c>
      <c r="C35" s="202">
        <f>'[2]17'!C37</f>
        <v>0</v>
      </c>
      <c r="D35" s="202">
        <f>'[2]17'!D37</f>
        <v>0</v>
      </c>
      <c r="E35" s="202">
        <f>'[2]17'!E37</f>
        <v>0</v>
      </c>
      <c r="F35" s="15">
        <f t="shared" si="6"/>
        <v>84</v>
      </c>
      <c r="G35" s="201">
        <f>'[2]17'!H37</f>
        <v>35</v>
      </c>
      <c r="H35" s="202">
        <f>'[2]17'!I37</f>
        <v>0</v>
      </c>
      <c r="I35" s="202">
        <f>'[2]17'!J37</f>
        <v>0</v>
      </c>
      <c r="J35" s="202">
        <f>'[2]17'!K37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'[2]17'!B38</f>
        <v>84</v>
      </c>
      <c r="C36" s="202">
        <f>'[2]17'!C38</f>
        <v>0</v>
      </c>
      <c r="D36" s="202">
        <f>'[2]17'!D38</f>
        <v>0</v>
      </c>
      <c r="E36" s="202">
        <f>'[2]17'!E38</f>
        <v>0</v>
      </c>
      <c r="F36" s="15">
        <f t="shared" si="6"/>
        <v>84</v>
      </c>
      <c r="G36" s="201">
        <f>'[2]17'!H38</f>
        <v>35</v>
      </c>
      <c r="H36" s="202">
        <f>'[2]17'!I38</f>
        <v>0</v>
      </c>
      <c r="I36" s="202">
        <f>'[2]17'!J38</f>
        <v>0</v>
      </c>
      <c r="J36" s="202">
        <f>'[2]17'!K38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'[2]17'!B39</f>
        <v>84</v>
      </c>
      <c r="C37" s="202">
        <f>'[2]17'!C39</f>
        <v>0</v>
      </c>
      <c r="D37" s="202">
        <f>'[2]17'!D39</f>
        <v>0</v>
      </c>
      <c r="E37" s="202">
        <f>'[2]17'!E39</f>
        <v>0</v>
      </c>
      <c r="F37" s="15">
        <f t="shared" si="6"/>
        <v>84</v>
      </c>
      <c r="G37" s="201">
        <f>'[2]17'!H39</f>
        <v>35</v>
      </c>
      <c r="H37" s="202">
        <f>'[2]17'!I39</f>
        <v>0</v>
      </c>
      <c r="I37" s="202">
        <f>'[2]17'!J39</f>
        <v>0</v>
      </c>
      <c r="J37" s="202">
        <f>'[2]17'!K39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'[2]17'!B40</f>
        <v>84</v>
      </c>
      <c r="C38" s="202">
        <f>'[2]17'!C40</f>
        <v>0</v>
      </c>
      <c r="D38" s="202">
        <f>'[2]17'!D40</f>
        <v>0</v>
      </c>
      <c r="E38" s="202">
        <f>'[2]17'!E40</f>
        <v>0</v>
      </c>
      <c r="F38" s="15">
        <f t="shared" si="6"/>
        <v>84</v>
      </c>
      <c r="G38" s="201">
        <f>'[2]17'!H40</f>
        <v>35</v>
      </c>
      <c r="H38" s="202">
        <f>'[2]17'!I40</f>
        <v>0</v>
      </c>
      <c r="I38" s="202">
        <f>'[2]17'!J40</f>
        <v>0</v>
      </c>
      <c r="J38" s="202">
        <f>'[2]17'!K40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'[2]17'!B41</f>
        <v>84</v>
      </c>
      <c r="C39" s="202">
        <f>'[2]17'!C41</f>
        <v>0</v>
      </c>
      <c r="D39" s="202">
        <f>'[2]17'!D41</f>
        <v>0</v>
      </c>
      <c r="E39" s="202">
        <f>'[2]17'!E41</f>
        <v>0</v>
      </c>
      <c r="F39" s="15">
        <f t="shared" si="6"/>
        <v>84</v>
      </c>
      <c r="G39" s="201">
        <f>'[2]17'!H41</f>
        <v>35</v>
      </c>
      <c r="H39" s="202">
        <f>'[2]17'!I41</f>
        <v>0</v>
      </c>
      <c r="I39" s="202">
        <f>'[2]17'!J41</f>
        <v>0</v>
      </c>
      <c r="J39" s="202">
        <f>'[2]17'!K41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'[2]17'!B42</f>
        <v>84</v>
      </c>
      <c r="C40" s="202">
        <f>'[2]17'!C42</f>
        <v>0</v>
      </c>
      <c r="D40" s="202">
        <f>'[2]17'!D42</f>
        <v>0</v>
      </c>
      <c r="E40" s="202">
        <f>'[2]17'!E42</f>
        <v>0</v>
      </c>
      <c r="F40" s="15">
        <f t="shared" si="6"/>
        <v>84</v>
      </c>
      <c r="G40" s="201">
        <f>'[2]17'!H42</f>
        <v>34</v>
      </c>
      <c r="H40" s="202">
        <f>'[2]17'!I42</f>
        <v>0</v>
      </c>
      <c r="I40" s="202">
        <f>'[2]17'!J42</f>
        <v>0</v>
      </c>
      <c r="J40" s="202">
        <f>'[2]17'!K42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1">
        <f>'[2]17'!B43</f>
        <v>84</v>
      </c>
      <c r="C41" s="202">
        <f>'[2]17'!C43</f>
        <v>0</v>
      </c>
      <c r="D41" s="202">
        <f>'[2]17'!D43</f>
        <v>0</v>
      </c>
      <c r="E41" s="202">
        <f>'[2]17'!E43</f>
        <v>0</v>
      </c>
      <c r="F41" s="15">
        <f t="shared" si="6"/>
        <v>84</v>
      </c>
      <c r="G41" s="201">
        <f>'[2]17'!H43</f>
        <v>34</v>
      </c>
      <c r="H41" s="202">
        <f>'[2]17'!I43</f>
        <v>0</v>
      </c>
      <c r="I41" s="202">
        <f>'[2]17'!J43</f>
        <v>0</v>
      </c>
      <c r="J41" s="202">
        <f>'[2]17'!K43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1">
        <f>'[2]17'!B44</f>
        <v>84</v>
      </c>
      <c r="C42" s="202">
        <f>'[2]17'!C44</f>
        <v>0</v>
      </c>
      <c r="D42" s="202">
        <f>'[2]17'!D44</f>
        <v>0</v>
      </c>
      <c r="E42" s="202">
        <f>'[2]17'!E44</f>
        <v>0</v>
      </c>
      <c r="F42" s="15">
        <f t="shared" si="6"/>
        <v>84</v>
      </c>
      <c r="G42" s="201">
        <f>'[2]17'!H44</f>
        <v>34</v>
      </c>
      <c r="H42" s="202">
        <f>'[2]17'!I44</f>
        <v>0</v>
      </c>
      <c r="I42" s="202">
        <f>'[2]17'!J44</f>
        <v>0</v>
      </c>
      <c r="J42" s="202">
        <f>'[2]17'!K44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1">
        <f>'[2]17'!B45</f>
        <v>84</v>
      </c>
      <c r="C43" s="202">
        <f>'[2]17'!C45</f>
        <v>0</v>
      </c>
      <c r="D43" s="202">
        <f>'[2]17'!D45</f>
        <v>0</v>
      </c>
      <c r="E43" s="202">
        <f>'[2]17'!E45</f>
        <v>0</v>
      </c>
      <c r="F43" s="15">
        <f t="shared" si="6"/>
        <v>84</v>
      </c>
      <c r="G43" s="201">
        <f>'[2]17'!H45</f>
        <v>34</v>
      </c>
      <c r="H43" s="202">
        <f>'[2]17'!I45</f>
        <v>0</v>
      </c>
      <c r="I43" s="202">
        <f>'[2]17'!J45</f>
        <v>0</v>
      </c>
      <c r="J43" s="202">
        <f>'[2]17'!K45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'[2]17'!B46</f>
        <v>84</v>
      </c>
      <c r="C44" s="202">
        <f>'[2]17'!C46</f>
        <v>0</v>
      </c>
      <c r="D44" s="202">
        <f>'[2]17'!D46</f>
        <v>0</v>
      </c>
      <c r="E44" s="202">
        <f>'[2]17'!E46</f>
        <v>0</v>
      </c>
      <c r="F44" s="15">
        <f t="shared" si="6"/>
        <v>84</v>
      </c>
      <c r="G44" s="201">
        <f>'[2]17'!H46</f>
        <v>34</v>
      </c>
      <c r="H44" s="202">
        <f>'[2]17'!I46</f>
        <v>0</v>
      </c>
      <c r="I44" s="202">
        <f>'[2]17'!J46</f>
        <v>0</v>
      </c>
      <c r="J44" s="202">
        <f>'[2]17'!K46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'[2]17'!B47</f>
        <v>84</v>
      </c>
      <c r="C45" s="202">
        <f>'[2]17'!C47</f>
        <v>0</v>
      </c>
      <c r="D45" s="202">
        <f>'[2]17'!D47</f>
        <v>0</v>
      </c>
      <c r="E45" s="202">
        <f>'[2]17'!E47</f>
        <v>0</v>
      </c>
      <c r="F45" s="15">
        <f t="shared" si="6"/>
        <v>84</v>
      </c>
      <c r="G45" s="201">
        <f>'[2]17'!H47</f>
        <v>34</v>
      </c>
      <c r="H45" s="202">
        <f>'[2]17'!I47</f>
        <v>0</v>
      </c>
      <c r="I45" s="202">
        <f>'[2]17'!J47</f>
        <v>0</v>
      </c>
      <c r="J45" s="202">
        <f>'[2]17'!K47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'[2]17'!B48</f>
        <v>84</v>
      </c>
      <c r="C46" s="202">
        <f>'[2]17'!C48</f>
        <v>0</v>
      </c>
      <c r="D46" s="202">
        <f>'[2]17'!D48</f>
        <v>0</v>
      </c>
      <c r="E46" s="202">
        <f>'[2]17'!E48</f>
        <v>0</v>
      </c>
      <c r="F46" s="15">
        <f t="shared" si="6"/>
        <v>84</v>
      </c>
      <c r="G46" s="201">
        <f>'[2]17'!H48</f>
        <v>34</v>
      </c>
      <c r="H46" s="202">
        <f>'[2]17'!I48</f>
        <v>0</v>
      </c>
      <c r="I46" s="202">
        <f>'[2]17'!J48</f>
        <v>0</v>
      </c>
      <c r="J46" s="202">
        <f>'[2]17'!K48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'[2]17'!B49</f>
        <v>84</v>
      </c>
      <c r="C47" s="202">
        <f>'[2]17'!C49</f>
        <v>0</v>
      </c>
      <c r="D47" s="202">
        <f>'[2]17'!D49</f>
        <v>0</v>
      </c>
      <c r="E47" s="202">
        <f>'[2]17'!E49</f>
        <v>0</v>
      </c>
      <c r="F47" s="15">
        <f t="shared" si="6"/>
        <v>84</v>
      </c>
      <c r="G47" s="201">
        <f>'[2]17'!H49</f>
        <v>35</v>
      </c>
      <c r="H47" s="202">
        <f>'[2]17'!I49</f>
        <v>0</v>
      </c>
      <c r="I47" s="202">
        <f>'[2]17'!J49</f>
        <v>0</v>
      </c>
      <c r="J47" s="202">
        <f>'[2]17'!K49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'[2]17'!B50</f>
        <v>84</v>
      </c>
      <c r="C48" s="202">
        <f>'[2]17'!C50</f>
        <v>0</v>
      </c>
      <c r="D48" s="202">
        <f>'[2]17'!D50</f>
        <v>0</v>
      </c>
      <c r="E48" s="202">
        <f>'[2]17'!E50</f>
        <v>0</v>
      </c>
      <c r="F48" s="15">
        <f t="shared" si="6"/>
        <v>84</v>
      </c>
      <c r="G48" s="201">
        <f>'[2]17'!H50</f>
        <v>35</v>
      </c>
      <c r="H48" s="202">
        <f>'[2]17'!I50</f>
        <v>0</v>
      </c>
      <c r="I48" s="202">
        <f>'[2]17'!J50</f>
        <v>0</v>
      </c>
      <c r="J48" s="202">
        <f>'[2]17'!K50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'[2]17'!B51</f>
        <v>84</v>
      </c>
      <c r="C49" s="202">
        <f>'[2]17'!C51</f>
        <v>0</v>
      </c>
      <c r="D49" s="202">
        <f>'[2]17'!D51</f>
        <v>0</v>
      </c>
      <c r="E49" s="202">
        <f>'[2]17'!E51</f>
        <v>0</v>
      </c>
      <c r="F49" s="15">
        <f t="shared" si="6"/>
        <v>84</v>
      </c>
      <c r="G49" s="201">
        <f>'[2]17'!H51</f>
        <v>35</v>
      </c>
      <c r="H49" s="202">
        <f>'[2]17'!I51</f>
        <v>0</v>
      </c>
      <c r="I49" s="202">
        <f>'[2]17'!J51</f>
        <v>0</v>
      </c>
      <c r="J49" s="202">
        <f>'[2]17'!K51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'[2]17'!B52</f>
        <v>84</v>
      </c>
      <c r="C50" s="202">
        <f>'[2]17'!C52</f>
        <v>0</v>
      </c>
      <c r="D50" s="202">
        <f>'[2]17'!D52</f>
        <v>0</v>
      </c>
      <c r="E50" s="202">
        <f>'[2]17'!E52</f>
        <v>0</v>
      </c>
      <c r="F50" s="15">
        <f t="shared" si="6"/>
        <v>84</v>
      </c>
      <c r="G50" s="201">
        <f>'[2]17'!H52</f>
        <v>35</v>
      </c>
      <c r="H50" s="202">
        <f>'[2]17'!I52</f>
        <v>0</v>
      </c>
      <c r="I50" s="202">
        <f>'[2]17'!J52</f>
        <v>0</v>
      </c>
      <c r="J50" s="202">
        <f>'[2]17'!K52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'[2]17'!B53</f>
        <v>84</v>
      </c>
      <c r="C51" s="202">
        <f>'[2]17'!C53</f>
        <v>0</v>
      </c>
      <c r="D51" s="202">
        <f>'[2]17'!D53</f>
        <v>0</v>
      </c>
      <c r="E51" s="202">
        <f>'[2]17'!E53</f>
        <v>0</v>
      </c>
      <c r="F51" s="15">
        <f t="shared" si="6"/>
        <v>84</v>
      </c>
      <c r="G51" s="201">
        <f>'[2]17'!H53</f>
        <v>35</v>
      </c>
      <c r="H51" s="202">
        <f>'[2]17'!I53</f>
        <v>0</v>
      </c>
      <c r="I51" s="202">
        <f>'[2]17'!J53</f>
        <v>0</v>
      </c>
      <c r="J51" s="202">
        <f>'[2]17'!K53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'[2]17'!B54</f>
        <v>84</v>
      </c>
      <c r="C52" s="202">
        <f>'[2]17'!C54</f>
        <v>0</v>
      </c>
      <c r="D52" s="202">
        <f>'[2]17'!D54</f>
        <v>0</v>
      </c>
      <c r="E52" s="202">
        <f>'[2]17'!E54</f>
        <v>0</v>
      </c>
      <c r="F52" s="15">
        <f t="shared" si="6"/>
        <v>84</v>
      </c>
      <c r="G52" s="201">
        <f>'[2]17'!H54</f>
        <v>35</v>
      </c>
      <c r="H52" s="202">
        <f>'[2]17'!I54</f>
        <v>0</v>
      </c>
      <c r="I52" s="202">
        <f>'[2]17'!J54</f>
        <v>0</v>
      </c>
      <c r="J52" s="202">
        <f>'[2]17'!K54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'[2]17'!B55</f>
        <v>84</v>
      </c>
      <c r="C53" s="202">
        <f>'[2]17'!C55</f>
        <v>0</v>
      </c>
      <c r="D53" s="202">
        <f>'[2]17'!D55</f>
        <v>0</v>
      </c>
      <c r="E53" s="202">
        <f>'[2]17'!E55</f>
        <v>0</v>
      </c>
      <c r="F53" s="15">
        <f t="shared" si="6"/>
        <v>84</v>
      </c>
      <c r="G53" s="201">
        <f>'[2]17'!H55</f>
        <v>35</v>
      </c>
      <c r="H53" s="202">
        <f>'[2]17'!I55</f>
        <v>0</v>
      </c>
      <c r="I53" s="202">
        <f>'[2]17'!J55</f>
        <v>0</v>
      </c>
      <c r="J53" s="202">
        <f>'[2]17'!K55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'[2]17'!B56</f>
        <v>84</v>
      </c>
      <c r="C54" s="202">
        <f>'[2]17'!C56</f>
        <v>0</v>
      </c>
      <c r="D54" s="202">
        <f>'[2]17'!D56</f>
        <v>0</v>
      </c>
      <c r="E54" s="202">
        <f>'[2]17'!E56</f>
        <v>0</v>
      </c>
      <c r="F54" s="15">
        <f t="shared" si="6"/>
        <v>84</v>
      </c>
      <c r="G54" s="201">
        <f>'[2]17'!H56</f>
        <v>35</v>
      </c>
      <c r="H54" s="202">
        <f>'[2]17'!I56</f>
        <v>0</v>
      </c>
      <c r="I54" s="202">
        <f>'[2]17'!J56</f>
        <v>0</v>
      </c>
      <c r="J54" s="202">
        <f>'[2]17'!K56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'[2]17'!B57</f>
        <v>84</v>
      </c>
      <c r="C55" s="202">
        <f>'[2]17'!C57</f>
        <v>0</v>
      </c>
      <c r="D55" s="202">
        <f>'[2]17'!D57</f>
        <v>0</v>
      </c>
      <c r="E55" s="202">
        <f>'[2]17'!E57</f>
        <v>0</v>
      </c>
      <c r="F55" s="15">
        <f t="shared" si="6"/>
        <v>84</v>
      </c>
      <c r="G55" s="201">
        <f>'[2]17'!H57</f>
        <v>34</v>
      </c>
      <c r="H55" s="202">
        <f>'[2]17'!I57</f>
        <v>0</v>
      </c>
      <c r="I55" s="202">
        <f>'[2]17'!J57</f>
        <v>0</v>
      </c>
      <c r="J55" s="202">
        <f>'[2]17'!K57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'[2]17'!B58</f>
        <v>84</v>
      </c>
      <c r="C56" s="202">
        <f>'[2]17'!C58</f>
        <v>0</v>
      </c>
      <c r="D56" s="202">
        <f>'[2]17'!D58</f>
        <v>0</v>
      </c>
      <c r="E56" s="202">
        <f>'[2]17'!E58</f>
        <v>0</v>
      </c>
      <c r="F56" s="15">
        <f t="shared" si="6"/>
        <v>84</v>
      </c>
      <c r="G56" s="201">
        <f>'[2]17'!H58</f>
        <v>34</v>
      </c>
      <c r="H56" s="202">
        <f>'[2]17'!I58</f>
        <v>0</v>
      </c>
      <c r="I56" s="202">
        <f>'[2]17'!J58</f>
        <v>0</v>
      </c>
      <c r="J56" s="202">
        <f>'[2]17'!K58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'[2]17'!B59</f>
        <v>84</v>
      </c>
      <c r="C57" s="202">
        <f>'[2]17'!C59</f>
        <v>0</v>
      </c>
      <c r="D57" s="202">
        <f>'[2]17'!D59</f>
        <v>0</v>
      </c>
      <c r="E57" s="202">
        <f>'[2]17'!E59</f>
        <v>0</v>
      </c>
      <c r="F57" s="15">
        <f t="shared" si="6"/>
        <v>84</v>
      </c>
      <c r="G57" s="201">
        <f>'[2]17'!H59</f>
        <v>34</v>
      </c>
      <c r="H57" s="202">
        <f>'[2]17'!I59</f>
        <v>0</v>
      </c>
      <c r="I57" s="202">
        <f>'[2]17'!J59</f>
        <v>0</v>
      </c>
      <c r="J57" s="202">
        <f>'[2]17'!K59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'[2]17'!B60</f>
        <v>84</v>
      </c>
      <c r="C58" s="202">
        <f>'[2]17'!C60</f>
        <v>0</v>
      </c>
      <c r="D58" s="202">
        <f>'[2]17'!D60</f>
        <v>0</v>
      </c>
      <c r="E58" s="202">
        <f>'[2]17'!E60</f>
        <v>0</v>
      </c>
      <c r="F58" s="15">
        <f t="shared" si="6"/>
        <v>84</v>
      </c>
      <c r="G58" s="201">
        <f>'[2]17'!H60</f>
        <v>34</v>
      </c>
      <c r="H58" s="202">
        <f>'[2]17'!I60</f>
        <v>0</v>
      </c>
      <c r="I58" s="202">
        <f>'[2]17'!J60</f>
        <v>0</v>
      </c>
      <c r="J58" s="202">
        <f>'[2]17'!K60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'[2]17'!B61</f>
        <v>84</v>
      </c>
      <c r="C59" s="202">
        <f>'[2]17'!C61</f>
        <v>0</v>
      </c>
      <c r="D59" s="202">
        <f>'[2]17'!D61</f>
        <v>0</v>
      </c>
      <c r="E59" s="202">
        <f>'[2]17'!E61</f>
        <v>0</v>
      </c>
      <c r="F59" s="15">
        <f t="shared" si="6"/>
        <v>84</v>
      </c>
      <c r="G59" s="201">
        <f>'[2]17'!H61</f>
        <v>34</v>
      </c>
      <c r="H59" s="202">
        <f>'[2]17'!I61</f>
        <v>0</v>
      </c>
      <c r="I59" s="202">
        <f>'[2]17'!J61</f>
        <v>0</v>
      </c>
      <c r="J59" s="202">
        <f>'[2]17'!K61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'[2]17'!B62</f>
        <v>84</v>
      </c>
      <c r="C60" s="202">
        <f>'[2]17'!C62</f>
        <v>0</v>
      </c>
      <c r="D60" s="202">
        <f>'[2]17'!D62</f>
        <v>0</v>
      </c>
      <c r="E60" s="202">
        <f>'[2]17'!E62</f>
        <v>0</v>
      </c>
      <c r="F60" s="15">
        <f t="shared" si="6"/>
        <v>84</v>
      </c>
      <c r="G60" s="201">
        <f>'[2]17'!H62</f>
        <v>34</v>
      </c>
      <c r="H60" s="202">
        <f>'[2]17'!I62</f>
        <v>0</v>
      </c>
      <c r="I60" s="202">
        <f>'[2]17'!J62</f>
        <v>0</v>
      </c>
      <c r="J60" s="202">
        <f>'[2]17'!K62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'[2]17'!B63</f>
        <v>84</v>
      </c>
      <c r="C61" s="202">
        <f>'[2]17'!C63</f>
        <v>0</v>
      </c>
      <c r="D61" s="202">
        <f>'[2]17'!D63</f>
        <v>0</v>
      </c>
      <c r="E61" s="202">
        <f>'[2]17'!E63</f>
        <v>0</v>
      </c>
      <c r="F61" s="15">
        <f t="shared" si="6"/>
        <v>84</v>
      </c>
      <c r="G61" s="201">
        <f>'[2]17'!H63</f>
        <v>34</v>
      </c>
      <c r="H61" s="202">
        <f>'[2]17'!I63</f>
        <v>0</v>
      </c>
      <c r="I61" s="202">
        <f>'[2]17'!J63</f>
        <v>0</v>
      </c>
      <c r="J61" s="202">
        <f>'[2]17'!K63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'[2]17'!B64</f>
        <v>84</v>
      </c>
      <c r="C62" s="202">
        <f>'[2]17'!C64</f>
        <v>0</v>
      </c>
      <c r="D62" s="202">
        <f>'[2]17'!D64</f>
        <v>0</v>
      </c>
      <c r="E62" s="202">
        <f>'[2]17'!E64</f>
        <v>0</v>
      </c>
      <c r="F62" s="15">
        <f t="shared" si="6"/>
        <v>84</v>
      </c>
      <c r="G62" s="201">
        <f>'[2]17'!H64</f>
        <v>34</v>
      </c>
      <c r="H62" s="202">
        <f>'[2]17'!I64</f>
        <v>0</v>
      </c>
      <c r="I62" s="202">
        <f>'[2]17'!J64</f>
        <v>0</v>
      </c>
      <c r="J62" s="202">
        <f>'[2]17'!K64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'[2]17'!B65</f>
        <v>84</v>
      </c>
      <c r="C63" s="202">
        <f>'[2]17'!C65</f>
        <v>0</v>
      </c>
      <c r="D63" s="202">
        <f>'[2]17'!D65</f>
        <v>0</v>
      </c>
      <c r="E63" s="202">
        <f>'[2]17'!E65</f>
        <v>0</v>
      </c>
      <c r="F63" s="15">
        <f t="shared" si="6"/>
        <v>84</v>
      </c>
      <c r="G63" s="201">
        <f>'[2]17'!H65</f>
        <v>34</v>
      </c>
      <c r="H63" s="202">
        <f>'[2]17'!I65</f>
        <v>0</v>
      </c>
      <c r="I63" s="202">
        <f>'[2]17'!J65</f>
        <v>0</v>
      </c>
      <c r="J63" s="202">
        <f>'[2]17'!K65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'[2]17'!B66</f>
        <v>84</v>
      </c>
      <c r="C64" s="202">
        <f>'[2]17'!C66</f>
        <v>0</v>
      </c>
      <c r="D64" s="202">
        <f>'[2]17'!D66</f>
        <v>0</v>
      </c>
      <c r="E64" s="202">
        <f>'[2]17'!E66</f>
        <v>0</v>
      </c>
      <c r="F64" s="15">
        <f t="shared" si="6"/>
        <v>84</v>
      </c>
      <c r="G64" s="201">
        <f>'[2]17'!H66</f>
        <v>34</v>
      </c>
      <c r="H64" s="202">
        <f>'[2]17'!I66</f>
        <v>0</v>
      </c>
      <c r="I64" s="202">
        <f>'[2]17'!J66</f>
        <v>0</v>
      </c>
      <c r="J64" s="202">
        <f>'[2]17'!K66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'[2]17'!B67</f>
        <v>84</v>
      </c>
      <c r="C65" s="202">
        <f>'[2]17'!C67</f>
        <v>0</v>
      </c>
      <c r="D65" s="202">
        <f>'[2]17'!D67</f>
        <v>0</v>
      </c>
      <c r="E65" s="202">
        <f>'[2]17'!E67</f>
        <v>0</v>
      </c>
      <c r="F65" s="15">
        <f t="shared" si="6"/>
        <v>84</v>
      </c>
      <c r="G65" s="201">
        <f>'[2]17'!H67</f>
        <v>34</v>
      </c>
      <c r="H65" s="202">
        <f>'[2]17'!I67</f>
        <v>0</v>
      </c>
      <c r="I65" s="202">
        <f>'[2]17'!J67</f>
        <v>0</v>
      </c>
      <c r="J65" s="202">
        <f>'[2]17'!K67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'[2]17'!B68</f>
        <v>84</v>
      </c>
      <c r="C66" s="202">
        <f>'[2]17'!C68</f>
        <v>0</v>
      </c>
      <c r="D66" s="202">
        <f>'[2]17'!D68</f>
        <v>0</v>
      </c>
      <c r="E66" s="202">
        <f>'[2]17'!E68</f>
        <v>0</v>
      </c>
      <c r="F66" s="15">
        <f t="shared" si="6"/>
        <v>84</v>
      </c>
      <c r="G66" s="201">
        <f>'[2]17'!H68</f>
        <v>34</v>
      </c>
      <c r="H66" s="202">
        <f>'[2]17'!I68</f>
        <v>0</v>
      </c>
      <c r="I66" s="202">
        <f>'[2]17'!J68</f>
        <v>0</v>
      </c>
      <c r="J66" s="202">
        <f>'[2]17'!K68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'[2]17'!B69</f>
        <v>84</v>
      </c>
      <c r="C67" s="202">
        <f>'[2]17'!C69</f>
        <v>0</v>
      </c>
      <c r="D67" s="202">
        <f>'[2]17'!D69</f>
        <v>0</v>
      </c>
      <c r="E67" s="202">
        <f>'[2]17'!E69</f>
        <v>0</v>
      </c>
      <c r="F67" s="15">
        <f t="shared" si="6"/>
        <v>84</v>
      </c>
      <c r="G67" s="201">
        <f>'[2]17'!H69</f>
        <v>34</v>
      </c>
      <c r="H67" s="202">
        <f>'[2]17'!I69</f>
        <v>0</v>
      </c>
      <c r="I67" s="202">
        <f>'[2]17'!J69</f>
        <v>0</v>
      </c>
      <c r="J67" s="202">
        <f>'[2]17'!K69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'[2]17'!B70</f>
        <v>84</v>
      </c>
      <c r="C68" s="202">
        <f>'[2]17'!C70</f>
        <v>0</v>
      </c>
      <c r="D68" s="202">
        <f>'[2]17'!D70</f>
        <v>0</v>
      </c>
      <c r="E68" s="202">
        <f>'[2]17'!E70</f>
        <v>0</v>
      </c>
      <c r="F68" s="15">
        <f t="shared" si="6"/>
        <v>84</v>
      </c>
      <c r="G68" s="201">
        <f>'[2]17'!H70</f>
        <v>34</v>
      </c>
      <c r="H68" s="202">
        <f>'[2]17'!I70</f>
        <v>0</v>
      </c>
      <c r="I68" s="202">
        <f>'[2]17'!J70</f>
        <v>0</v>
      </c>
      <c r="J68" s="202">
        <f>'[2]17'!K70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'[2]17'!B71</f>
        <v>84</v>
      </c>
      <c r="C69" s="202">
        <f>'[2]17'!C71</f>
        <v>0</v>
      </c>
      <c r="D69" s="202">
        <f>'[2]17'!D71</f>
        <v>0</v>
      </c>
      <c r="E69" s="202">
        <f>'[2]17'!E71</f>
        <v>0</v>
      </c>
      <c r="F69" s="15">
        <f t="shared" ref="F69:F98" si="16">SUM(B69:E69)</f>
        <v>84</v>
      </c>
      <c r="G69" s="201">
        <f>'[2]17'!H71</f>
        <v>34</v>
      </c>
      <c r="H69" s="202">
        <f>'[2]17'!I71</f>
        <v>0</v>
      </c>
      <c r="I69" s="202">
        <f>'[2]17'!J71</f>
        <v>0</v>
      </c>
      <c r="J69" s="202">
        <f>'[2]17'!K71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'[2]17'!B72</f>
        <v>84</v>
      </c>
      <c r="C70" s="202">
        <f>'[2]17'!C72</f>
        <v>0</v>
      </c>
      <c r="D70" s="202">
        <f>'[2]17'!D72</f>
        <v>0</v>
      </c>
      <c r="E70" s="202">
        <f>'[2]17'!E72</f>
        <v>0</v>
      </c>
      <c r="F70" s="15">
        <f t="shared" si="16"/>
        <v>84</v>
      </c>
      <c r="G70" s="201">
        <f>'[2]17'!H72</f>
        <v>34</v>
      </c>
      <c r="H70" s="202">
        <f>'[2]17'!I72</f>
        <v>0</v>
      </c>
      <c r="I70" s="202">
        <f>'[2]17'!J72</f>
        <v>0</v>
      </c>
      <c r="J70" s="202">
        <f>'[2]17'!K72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'[2]17'!B73</f>
        <v>84</v>
      </c>
      <c r="C71" s="202">
        <f>'[2]17'!C73</f>
        <v>0</v>
      </c>
      <c r="D71" s="202">
        <f>'[2]17'!D73</f>
        <v>0</v>
      </c>
      <c r="E71" s="202">
        <f>'[2]17'!E73</f>
        <v>0</v>
      </c>
      <c r="F71" s="15">
        <f t="shared" si="16"/>
        <v>84</v>
      </c>
      <c r="G71" s="201">
        <f>'[2]17'!H73</f>
        <v>34</v>
      </c>
      <c r="H71" s="202">
        <f>'[2]17'!I73</f>
        <v>0</v>
      </c>
      <c r="I71" s="202">
        <f>'[2]17'!J73</f>
        <v>0</v>
      </c>
      <c r="J71" s="202">
        <f>'[2]17'!K73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'[2]17'!B74</f>
        <v>84</v>
      </c>
      <c r="C72" s="202">
        <f>'[2]17'!C74</f>
        <v>0</v>
      </c>
      <c r="D72" s="202">
        <f>'[2]17'!D74</f>
        <v>0</v>
      </c>
      <c r="E72" s="202">
        <f>'[2]17'!E74</f>
        <v>0</v>
      </c>
      <c r="F72" s="15">
        <f t="shared" si="16"/>
        <v>84</v>
      </c>
      <c r="G72" s="201">
        <f>'[2]17'!H74</f>
        <v>34</v>
      </c>
      <c r="H72" s="202">
        <f>'[2]17'!I74</f>
        <v>0</v>
      </c>
      <c r="I72" s="202">
        <f>'[2]17'!J74</f>
        <v>0</v>
      </c>
      <c r="J72" s="202">
        <f>'[2]17'!K74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'[2]17'!B75</f>
        <v>84</v>
      </c>
      <c r="C73" s="202">
        <f>'[2]17'!C75</f>
        <v>0</v>
      </c>
      <c r="D73" s="202">
        <f>'[2]17'!D75</f>
        <v>0</v>
      </c>
      <c r="E73" s="202">
        <f>'[2]17'!E75</f>
        <v>0</v>
      </c>
      <c r="F73" s="15">
        <f t="shared" si="16"/>
        <v>84</v>
      </c>
      <c r="G73" s="201">
        <f>'[2]17'!H75</f>
        <v>34</v>
      </c>
      <c r="H73" s="202">
        <f>'[2]17'!I75</f>
        <v>0</v>
      </c>
      <c r="I73" s="202">
        <f>'[2]17'!J75</f>
        <v>0</v>
      </c>
      <c r="J73" s="202">
        <f>'[2]17'!K75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'[2]17'!B76</f>
        <v>84</v>
      </c>
      <c r="C74" s="202">
        <f>'[2]17'!C76</f>
        <v>0</v>
      </c>
      <c r="D74" s="202">
        <f>'[2]17'!D76</f>
        <v>0</v>
      </c>
      <c r="E74" s="202">
        <f>'[2]17'!E76</f>
        <v>0</v>
      </c>
      <c r="F74" s="15">
        <f t="shared" si="16"/>
        <v>84</v>
      </c>
      <c r="G74" s="201">
        <f>'[2]17'!H76</f>
        <v>34</v>
      </c>
      <c r="H74" s="202">
        <f>'[2]17'!I76</f>
        <v>0</v>
      </c>
      <c r="I74" s="202">
        <f>'[2]17'!J76</f>
        <v>0</v>
      </c>
      <c r="J74" s="202">
        <f>'[2]17'!K76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'[2]17'!B77</f>
        <v>84</v>
      </c>
      <c r="C75" s="202">
        <f>'[2]17'!C77</f>
        <v>0</v>
      </c>
      <c r="D75" s="202">
        <f>'[2]17'!D77</f>
        <v>0</v>
      </c>
      <c r="E75" s="202">
        <f>'[2]17'!E77</f>
        <v>0</v>
      </c>
      <c r="F75" s="15">
        <f t="shared" si="16"/>
        <v>84</v>
      </c>
      <c r="G75" s="201">
        <f>'[2]17'!H77</f>
        <v>34</v>
      </c>
      <c r="H75" s="202">
        <f>'[2]17'!I77</f>
        <v>0</v>
      </c>
      <c r="I75" s="202">
        <f>'[2]17'!J77</f>
        <v>0</v>
      </c>
      <c r="J75" s="202">
        <f>'[2]17'!K77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'[2]17'!B78</f>
        <v>84</v>
      </c>
      <c r="C76" s="202">
        <f>'[2]17'!C78</f>
        <v>0</v>
      </c>
      <c r="D76" s="202">
        <f>'[2]17'!D78</f>
        <v>0</v>
      </c>
      <c r="E76" s="202">
        <f>'[2]17'!E78</f>
        <v>0</v>
      </c>
      <c r="F76" s="15">
        <f t="shared" si="16"/>
        <v>84</v>
      </c>
      <c r="G76" s="201">
        <f>'[2]17'!H78</f>
        <v>34</v>
      </c>
      <c r="H76" s="202">
        <f>'[2]17'!I78</f>
        <v>0</v>
      </c>
      <c r="I76" s="202">
        <f>'[2]17'!J78</f>
        <v>0</v>
      </c>
      <c r="J76" s="202">
        <f>'[2]17'!K78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'[2]17'!B79</f>
        <v>84</v>
      </c>
      <c r="C77" s="202">
        <f>'[2]17'!C79</f>
        <v>0</v>
      </c>
      <c r="D77" s="202">
        <f>'[2]17'!D79</f>
        <v>0</v>
      </c>
      <c r="E77" s="202">
        <f>'[2]17'!E79</f>
        <v>0</v>
      </c>
      <c r="F77" s="15">
        <f t="shared" si="16"/>
        <v>84</v>
      </c>
      <c r="G77" s="201">
        <f>'[2]17'!H79</f>
        <v>34</v>
      </c>
      <c r="H77" s="202">
        <f>'[2]17'!I79</f>
        <v>0</v>
      </c>
      <c r="I77" s="202">
        <f>'[2]17'!J79</f>
        <v>0</v>
      </c>
      <c r="J77" s="202">
        <f>'[2]17'!K79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'[2]17'!B80</f>
        <v>84</v>
      </c>
      <c r="C78" s="202">
        <f>'[2]17'!C80</f>
        <v>0</v>
      </c>
      <c r="D78" s="202">
        <f>'[2]17'!D80</f>
        <v>0</v>
      </c>
      <c r="E78" s="202">
        <f>'[2]17'!E80</f>
        <v>0</v>
      </c>
      <c r="F78" s="15">
        <f t="shared" si="16"/>
        <v>84</v>
      </c>
      <c r="G78" s="201">
        <f>'[2]17'!H80</f>
        <v>34</v>
      </c>
      <c r="H78" s="202">
        <f>'[2]17'!I80</f>
        <v>0</v>
      </c>
      <c r="I78" s="202">
        <f>'[2]17'!J80</f>
        <v>0</v>
      </c>
      <c r="J78" s="202">
        <f>'[2]17'!K80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'[2]17'!B81</f>
        <v>84</v>
      </c>
      <c r="C79" s="202">
        <f>'[2]17'!C81</f>
        <v>0</v>
      </c>
      <c r="D79" s="202">
        <f>'[2]17'!D81</f>
        <v>0</v>
      </c>
      <c r="E79" s="202">
        <f>'[2]17'!E81</f>
        <v>0</v>
      </c>
      <c r="F79" s="15">
        <f t="shared" si="16"/>
        <v>84</v>
      </c>
      <c r="G79" s="201">
        <f>'[2]17'!H81</f>
        <v>34</v>
      </c>
      <c r="H79" s="202">
        <f>'[2]17'!I81</f>
        <v>0</v>
      </c>
      <c r="I79" s="202">
        <f>'[2]17'!J81</f>
        <v>0</v>
      </c>
      <c r="J79" s="202">
        <f>'[2]17'!K81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'[2]17'!B82</f>
        <v>84</v>
      </c>
      <c r="C80" s="202">
        <f>'[2]17'!C82</f>
        <v>0</v>
      </c>
      <c r="D80" s="202">
        <f>'[2]17'!D82</f>
        <v>0</v>
      </c>
      <c r="E80" s="202">
        <f>'[2]17'!E82</f>
        <v>0</v>
      </c>
      <c r="F80" s="15">
        <f t="shared" si="16"/>
        <v>84</v>
      </c>
      <c r="G80" s="201">
        <f>'[2]17'!H82</f>
        <v>34</v>
      </c>
      <c r="H80" s="202">
        <f>'[2]17'!I82</f>
        <v>0</v>
      </c>
      <c r="I80" s="202">
        <f>'[2]17'!J82</f>
        <v>0</v>
      </c>
      <c r="J80" s="202">
        <f>'[2]17'!K82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'[2]17'!B83</f>
        <v>84</v>
      </c>
      <c r="C81" s="202">
        <f>'[2]17'!C83</f>
        <v>0</v>
      </c>
      <c r="D81" s="202">
        <f>'[2]17'!D83</f>
        <v>0</v>
      </c>
      <c r="E81" s="202">
        <f>'[2]17'!E83</f>
        <v>0</v>
      </c>
      <c r="F81" s="15">
        <f t="shared" si="16"/>
        <v>84</v>
      </c>
      <c r="G81" s="201">
        <f>'[2]17'!H83</f>
        <v>34</v>
      </c>
      <c r="H81" s="202">
        <f>'[2]17'!I83</f>
        <v>0</v>
      </c>
      <c r="I81" s="202">
        <f>'[2]17'!J83</f>
        <v>0</v>
      </c>
      <c r="J81" s="202">
        <f>'[2]17'!K83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'[2]17'!B84</f>
        <v>84</v>
      </c>
      <c r="C82" s="202">
        <f>'[2]17'!C84</f>
        <v>0</v>
      </c>
      <c r="D82" s="202">
        <f>'[2]17'!D84</f>
        <v>0</v>
      </c>
      <c r="E82" s="202">
        <f>'[2]17'!E84</f>
        <v>0</v>
      </c>
      <c r="F82" s="15">
        <f t="shared" si="16"/>
        <v>84</v>
      </c>
      <c r="G82" s="201">
        <f>'[2]17'!H84</f>
        <v>34</v>
      </c>
      <c r="H82" s="202">
        <f>'[2]17'!I84</f>
        <v>0</v>
      </c>
      <c r="I82" s="202">
        <f>'[2]17'!J84</f>
        <v>0</v>
      </c>
      <c r="J82" s="202">
        <f>'[2]17'!K84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'[2]17'!B85</f>
        <v>84</v>
      </c>
      <c r="C83" s="202">
        <f>'[2]17'!C85</f>
        <v>0</v>
      </c>
      <c r="D83" s="202">
        <f>'[2]17'!D85</f>
        <v>0</v>
      </c>
      <c r="E83" s="202">
        <f>'[2]17'!E85</f>
        <v>0</v>
      </c>
      <c r="F83" s="15">
        <f t="shared" si="16"/>
        <v>84</v>
      </c>
      <c r="G83" s="201">
        <f>'[2]17'!H85</f>
        <v>34</v>
      </c>
      <c r="H83" s="202">
        <f>'[2]17'!I85</f>
        <v>0</v>
      </c>
      <c r="I83" s="202">
        <f>'[2]17'!J85</f>
        <v>0</v>
      </c>
      <c r="J83" s="202">
        <f>'[2]17'!K85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'[2]17'!B86</f>
        <v>84</v>
      </c>
      <c r="C84" s="202">
        <f>'[2]17'!C86</f>
        <v>0</v>
      </c>
      <c r="D84" s="202">
        <f>'[2]17'!D86</f>
        <v>0</v>
      </c>
      <c r="E84" s="202">
        <f>'[2]17'!E86</f>
        <v>0</v>
      </c>
      <c r="F84" s="15">
        <f t="shared" si="16"/>
        <v>84</v>
      </c>
      <c r="G84" s="201">
        <f>'[2]17'!H86</f>
        <v>34</v>
      </c>
      <c r="H84" s="202">
        <f>'[2]17'!I86</f>
        <v>0</v>
      </c>
      <c r="I84" s="202">
        <f>'[2]17'!J86</f>
        <v>0</v>
      </c>
      <c r="J84" s="202">
        <f>'[2]17'!K86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'[2]17'!B87</f>
        <v>84</v>
      </c>
      <c r="C85" s="202">
        <f>'[2]17'!C87</f>
        <v>0</v>
      </c>
      <c r="D85" s="202">
        <f>'[2]17'!D87</f>
        <v>0</v>
      </c>
      <c r="E85" s="202">
        <f>'[2]17'!E87</f>
        <v>0</v>
      </c>
      <c r="F85" s="15">
        <f t="shared" si="16"/>
        <v>84</v>
      </c>
      <c r="G85" s="201">
        <f>'[2]17'!H87</f>
        <v>34</v>
      </c>
      <c r="H85" s="202">
        <f>'[2]17'!I87</f>
        <v>0</v>
      </c>
      <c r="I85" s="202">
        <f>'[2]17'!J87</f>
        <v>0</v>
      </c>
      <c r="J85" s="202">
        <f>'[2]17'!K87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'[2]17'!B88</f>
        <v>84</v>
      </c>
      <c r="C86" s="202">
        <f>'[2]17'!C88</f>
        <v>0</v>
      </c>
      <c r="D86" s="202">
        <f>'[2]17'!D88</f>
        <v>0</v>
      </c>
      <c r="E86" s="202">
        <f>'[2]17'!E88</f>
        <v>0</v>
      </c>
      <c r="F86" s="15">
        <f t="shared" si="16"/>
        <v>84</v>
      </c>
      <c r="G86" s="201">
        <f>'[2]17'!H88</f>
        <v>34</v>
      </c>
      <c r="H86" s="202">
        <f>'[2]17'!I88</f>
        <v>0</v>
      </c>
      <c r="I86" s="202">
        <f>'[2]17'!J88</f>
        <v>0</v>
      </c>
      <c r="J86" s="202">
        <f>'[2]17'!K88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'[2]17'!B89</f>
        <v>84</v>
      </c>
      <c r="C87" s="202">
        <f>'[2]17'!C89</f>
        <v>0</v>
      </c>
      <c r="D87" s="202">
        <f>'[2]17'!D89</f>
        <v>0</v>
      </c>
      <c r="E87" s="202">
        <f>'[2]17'!E89</f>
        <v>0</v>
      </c>
      <c r="F87" s="15">
        <f t="shared" si="16"/>
        <v>84</v>
      </c>
      <c r="G87" s="201">
        <f>'[2]17'!H89</f>
        <v>35</v>
      </c>
      <c r="H87" s="202">
        <f>'[2]17'!I89</f>
        <v>0</v>
      </c>
      <c r="I87" s="202">
        <f>'[2]17'!J89</f>
        <v>0</v>
      </c>
      <c r="J87" s="202">
        <f>'[2]17'!K89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'[2]17'!B90</f>
        <v>84</v>
      </c>
      <c r="C88" s="202">
        <f>'[2]17'!C90</f>
        <v>0</v>
      </c>
      <c r="D88" s="202">
        <f>'[2]17'!D90</f>
        <v>0</v>
      </c>
      <c r="E88" s="202">
        <f>'[2]17'!E90</f>
        <v>0</v>
      </c>
      <c r="F88" s="15">
        <f t="shared" si="16"/>
        <v>84</v>
      </c>
      <c r="G88" s="201">
        <f>'[2]17'!H90</f>
        <v>35</v>
      </c>
      <c r="H88" s="202">
        <f>'[2]17'!I90</f>
        <v>0</v>
      </c>
      <c r="I88" s="202">
        <f>'[2]17'!J90</f>
        <v>0</v>
      </c>
      <c r="J88" s="202">
        <f>'[2]17'!K90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'[2]17'!B91</f>
        <v>84</v>
      </c>
      <c r="C89" s="202">
        <f>'[2]17'!C91</f>
        <v>0</v>
      </c>
      <c r="D89" s="202">
        <f>'[2]17'!D91</f>
        <v>0</v>
      </c>
      <c r="E89" s="202">
        <f>'[2]17'!E91</f>
        <v>0</v>
      </c>
      <c r="F89" s="15">
        <f t="shared" si="16"/>
        <v>84</v>
      </c>
      <c r="G89" s="201">
        <f>'[2]17'!H91</f>
        <v>35</v>
      </c>
      <c r="H89" s="202">
        <f>'[2]17'!I91</f>
        <v>0</v>
      </c>
      <c r="I89" s="202">
        <f>'[2]17'!J91</f>
        <v>0</v>
      </c>
      <c r="J89" s="202">
        <f>'[2]17'!K91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'[2]17'!B92</f>
        <v>84</v>
      </c>
      <c r="C90" s="202">
        <f>'[2]17'!C92</f>
        <v>0</v>
      </c>
      <c r="D90" s="202">
        <f>'[2]17'!D92</f>
        <v>0</v>
      </c>
      <c r="E90" s="202">
        <f>'[2]17'!E92</f>
        <v>0</v>
      </c>
      <c r="F90" s="15">
        <f t="shared" si="16"/>
        <v>84</v>
      </c>
      <c r="G90" s="201">
        <f>'[2]17'!H92</f>
        <v>35</v>
      </c>
      <c r="H90" s="202">
        <f>'[2]17'!I92</f>
        <v>0</v>
      </c>
      <c r="I90" s="202">
        <f>'[2]17'!J92</f>
        <v>0</v>
      </c>
      <c r="J90" s="202">
        <f>'[2]17'!K92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'[2]17'!B93</f>
        <v>84</v>
      </c>
      <c r="C91" s="202">
        <f>'[2]17'!C93</f>
        <v>0</v>
      </c>
      <c r="D91" s="202">
        <f>'[2]17'!D93</f>
        <v>0</v>
      </c>
      <c r="E91" s="202">
        <f>'[2]17'!E93</f>
        <v>0</v>
      </c>
      <c r="F91" s="15">
        <f t="shared" si="16"/>
        <v>84</v>
      </c>
      <c r="G91" s="201">
        <f>'[2]17'!H93</f>
        <v>35</v>
      </c>
      <c r="H91" s="202">
        <f>'[2]17'!I93</f>
        <v>0</v>
      </c>
      <c r="I91" s="202">
        <f>'[2]17'!J93</f>
        <v>0</v>
      </c>
      <c r="J91" s="202">
        <f>'[2]17'!K93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'[2]17'!B94</f>
        <v>84</v>
      </c>
      <c r="C92" s="202">
        <f>'[2]17'!C94</f>
        <v>0</v>
      </c>
      <c r="D92" s="202">
        <f>'[2]17'!D94</f>
        <v>0</v>
      </c>
      <c r="E92" s="202">
        <f>'[2]17'!E94</f>
        <v>0</v>
      </c>
      <c r="F92" s="15">
        <f t="shared" si="16"/>
        <v>84</v>
      </c>
      <c r="G92" s="201">
        <f>'[2]17'!H94</f>
        <v>35</v>
      </c>
      <c r="H92" s="202">
        <f>'[2]17'!I94</f>
        <v>0</v>
      </c>
      <c r="I92" s="202">
        <f>'[2]17'!J94</f>
        <v>0</v>
      </c>
      <c r="J92" s="202">
        <f>'[2]17'!K94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'[2]17'!B95</f>
        <v>84</v>
      </c>
      <c r="C93" s="202">
        <f>'[2]17'!C95</f>
        <v>0</v>
      </c>
      <c r="D93" s="202">
        <f>'[2]17'!D95</f>
        <v>0</v>
      </c>
      <c r="E93" s="202">
        <f>'[2]17'!E95</f>
        <v>0</v>
      </c>
      <c r="F93" s="15">
        <f t="shared" si="16"/>
        <v>84</v>
      </c>
      <c r="G93" s="201">
        <f>'[2]17'!H95</f>
        <v>35</v>
      </c>
      <c r="H93" s="202">
        <f>'[2]17'!I95</f>
        <v>0</v>
      </c>
      <c r="I93" s="202">
        <f>'[2]17'!J95</f>
        <v>0</v>
      </c>
      <c r="J93" s="202">
        <f>'[2]17'!K95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'[2]17'!B96</f>
        <v>84</v>
      </c>
      <c r="C94" s="202">
        <f>'[2]17'!C96</f>
        <v>0</v>
      </c>
      <c r="D94" s="202">
        <f>'[2]17'!D96</f>
        <v>0</v>
      </c>
      <c r="E94" s="202">
        <f>'[2]17'!E96</f>
        <v>0</v>
      </c>
      <c r="F94" s="15">
        <f t="shared" si="16"/>
        <v>84</v>
      </c>
      <c r="G94" s="201">
        <f>'[2]17'!H96</f>
        <v>35</v>
      </c>
      <c r="H94" s="202">
        <f>'[2]17'!I96</f>
        <v>0</v>
      </c>
      <c r="I94" s="202">
        <f>'[2]17'!J96</f>
        <v>0</v>
      </c>
      <c r="J94" s="202">
        <f>'[2]17'!K96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'[2]17'!B97</f>
        <v>84</v>
      </c>
      <c r="C95" s="202">
        <f>'[2]17'!C97</f>
        <v>0</v>
      </c>
      <c r="D95" s="202">
        <f>'[2]17'!D97</f>
        <v>0</v>
      </c>
      <c r="E95" s="202">
        <f>'[2]17'!E97</f>
        <v>0</v>
      </c>
      <c r="F95" s="15">
        <f t="shared" si="16"/>
        <v>84</v>
      </c>
      <c r="G95" s="201">
        <f>'[2]17'!H97</f>
        <v>35</v>
      </c>
      <c r="H95" s="202">
        <f>'[2]17'!I97</f>
        <v>0</v>
      </c>
      <c r="I95" s="202">
        <f>'[2]17'!J97</f>
        <v>0</v>
      </c>
      <c r="J95" s="202">
        <f>'[2]17'!K97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'[2]17'!B98</f>
        <v>84</v>
      </c>
      <c r="C96" s="202">
        <f>'[2]17'!C98</f>
        <v>0</v>
      </c>
      <c r="D96" s="202">
        <f>'[2]17'!D98</f>
        <v>0</v>
      </c>
      <c r="E96" s="202">
        <f>'[2]17'!E98</f>
        <v>0</v>
      </c>
      <c r="F96" s="15">
        <f t="shared" si="16"/>
        <v>84</v>
      </c>
      <c r="G96" s="201">
        <f>'[2]17'!H98</f>
        <v>35</v>
      </c>
      <c r="H96" s="202">
        <f>'[2]17'!I98</f>
        <v>0</v>
      </c>
      <c r="I96" s="202">
        <f>'[2]17'!J98</f>
        <v>0</v>
      </c>
      <c r="J96" s="202">
        <f>'[2]17'!K98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'[2]17'!B99</f>
        <v>84</v>
      </c>
      <c r="C97" s="202">
        <f>'[2]17'!C99</f>
        <v>0</v>
      </c>
      <c r="D97" s="202">
        <f>'[2]17'!D99</f>
        <v>0</v>
      </c>
      <c r="E97" s="202">
        <f>'[2]17'!E99</f>
        <v>0</v>
      </c>
      <c r="F97" s="15">
        <f t="shared" si="16"/>
        <v>84</v>
      </c>
      <c r="G97" s="201">
        <f>'[2]17'!H99</f>
        <v>35</v>
      </c>
      <c r="H97" s="202">
        <f>'[2]17'!I99</f>
        <v>0</v>
      </c>
      <c r="I97" s="202">
        <f>'[2]17'!J99</f>
        <v>0</v>
      </c>
      <c r="J97" s="202">
        <f>'[2]17'!K99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'[2]17'!B100</f>
        <v>84</v>
      </c>
      <c r="C98" s="202">
        <f>'[2]17'!C100</f>
        <v>0</v>
      </c>
      <c r="D98" s="202">
        <f>'[2]17'!D100</f>
        <v>0</v>
      </c>
      <c r="E98" s="202">
        <f>'[2]17'!E100</f>
        <v>0</v>
      </c>
      <c r="F98" s="15">
        <f t="shared" si="16"/>
        <v>84</v>
      </c>
      <c r="G98" s="201">
        <f>'[2]17'!H100</f>
        <v>35</v>
      </c>
      <c r="H98" s="202">
        <f>'[2]17'!I100</f>
        <v>0</v>
      </c>
      <c r="I98" s="202">
        <f>'[2]17'!J100</f>
        <v>0</v>
      </c>
      <c r="J98" s="202">
        <f>'[2]17'!K100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0.83250000000000002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0.83250000000000002</v>
      </c>
      <c r="L99" s="171">
        <f t="shared" si="17"/>
        <v>2.4E-2</v>
      </c>
      <c r="M99" s="171">
        <f t="shared" si="17"/>
        <v>0.82019999999999971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0.82019999999999971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940</v>
      </c>
      <c r="G3" s="16">
        <f>'[3]17'!G5</f>
        <v>0</v>
      </c>
      <c r="H3" s="17">
        <f>SUM(B3:G3)</f>
        <v>1260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8.6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8.6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229.39999999999998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229.39999999999998</v>
      </c>
      <c r="AT3" s="8">
        <v>0</v>
      </c>
      <c r="AU3" s="8">
        <v>32</v>
      </c>
      <c r="AW3" s="204">
        <v>8.6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8.6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0</v>
      </c>
      <c r="BM3" s="8">
        <f>AU3</f>
        <v>32</v>
      </c>
      <c r="BN3" s="8">
        <f>BC3</f>
        <v>8.6</v>
      </c>
      <c r="BO3" s="8">
        <f>BJ3</f>
        <v>32</v>
      </c>
      <c r="BP3" s="182">
        <f>BL3-BN3</f>
        <v>-8.6</v>
      </c>
      <c r="BQ3" s="182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940</v>
      </c>
      <c r="G4" s="16">
        <f>'[3]17'!G6</f>
        <v>0</v>
      </c>
      <c r="H4" s="17">
        <f>SUM(B4:G4)</f>
        <v>1260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8.6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8.6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229.39999999999998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229.39999999999998</v>
      </c>
      <c r="AT4" s="8">
        <v>0</v>
      </c>
      <c r="AU4" s="8">
        <v>32</v>
      </c>
      <c r="AW4" s="204">
        <v>8.6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8.6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32</v>
      </c>
      <c r="BN4" s="8">
        <f t="shared" ref="BN4:BN67" si="23">BC4</f>
        <v>8.6</v>
      </c>
      <c r="BO4" s="8">
        <f t="shared" ref="BO4:BO67" si="24">BJ4</f>
        <v>32</v>
      </c>
      <c r="BP4" s="182">
        <f t="shared" ref="BP4:BP67" si="25">BL4-BN4</f>
        <v>-8.6</v>
      </c>
      <c r="BQ4" s="182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940</v>
      </c>
      <c r="G5" s="16">
        <f>'[3]17'!G7</f>
        <v>0</v>
      </c>
      <c r="H5" s="17">
        <f t="shared" ref="H5:H68" si="27">SUM(B5:G5)</f>
        <v>1260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8.6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8.6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229.39999999999998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229.39999999999998</v>
      </c>
      <c r="AT5" s="8">
        <v>8.6</v>
      </c>
      <c r="AU5" s="8">
        <v>32</v>
      </c>
      <c r="AW5" s="204">
        <v>8.6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8.6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8.6</v>
      </c>
      <c r="BM5" s="8">
        <f t="shared" si="22"/>
        <v>32</v>
      </c>
      <c r="BN5" s="8">
        <f t="shared" si="23"/>
        <v>8.6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940</v>
      </c>
      <c r="G6" s="16">
        <f>'[3]17'!G8</f>
        <v>0</v>
      </c>
      <c r="H6" s="17">
        <f t="shared" si="27"/>
        <v>1260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25.88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25.88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212.12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212.12</v>
      </c>
      <c r="AT6" s="8">
        <v>25.88</v>
      </c>
      <c r="AU6" s="8">
        <v>32</v>
      </c>
      <c r="AW6" s="204">
        <v>25.88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25.88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25.88</v>
      </c>
      <c r="BM6" s="8">
        <f t="shared" si="22"/>
        <v>32</v>
      </c>
      <c r="BN6" s="8">
        <f t="shared" si="23"/>
        <v>25.88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940</v>
      </c>
      <c r="G7" s="16">
        <f>'[3]17'!G9</f>
        <v>0</v>
      </c>
      <c r="H7" s="17">
        <f t="shared" si="27"/>
        <v>1260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25.88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25.88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212.12</v>
      </c>
      <c r="AT7" s="8">
        <v>25.88</v>
      </c>
      <c r="AU7" s="8">
        <v>32</v>
      </c>
      <c r="AW7" s="204">
        <v>25.88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25.88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25.88</v>
      </c>
      <c r="BM7" s="8">
        <f t="shared" si="22"/>
        <v>32</v>
      </c>
      <c r="BN7" s="8">
        <f t="shared" si="23"/>
        <v>25.88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940</v>
      </c>
      <c r="G8" s="16">
        <f>'[3]17'!G10</f>
        <v>0</v>
      </c>
      <c r="H8" s="17">
        <f t="shared" si="27"/>
        <v>1260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25.88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25.88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212.12</v>
      </c>
      <c r="AT8" s="8">
        <v>25.88</v>
      </c>
      <c r="AU8" s="8">
        <v>32</v>
      </c>
      <c r="AW8" s="204">
        <v>25.88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25.88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25.88</v>
      </c>
      <c r="BM8" s="8">
        <f t="shared" si="22"/>
        <v>32</v>
      </c>
      <c r="BN8" s="8">
        <f t="shared" si="23"/>
        <v>25.88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940</v>
      </c>
      <c r="G9" s="16">
        <f>'[3]17'!G11</f>
        <v>0</v>
      </c>
      <c r="H9" s="17">
        <f t="shared" si="27"/>
        <v>1260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26.57</v>
      </c>
      <c r="AE9" s="8">
        <f t="shared" si="11"/>
        <v>26.57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26.57</v>
      </c>
      <c r="AL9" s="8">
        <f t="shared" si="3"/>
        <v>216.86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216.86</v>
      </c>
      <c r="AT9" s="8">
        <v>26.57</v>
      </c>
      <c r="AU9" s="8">
        <v>26.57</v>
      </c>
      <c r="AW9" s="204">
        <v>26.57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26.57</v>
      </c>
      <c r="BD9" s="204">
        <v>26.57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26.57</v>
      </c>
      <c r="BL9" s="8">
        <f t="shared" si="21"/>
        <v>26.57</v>
      </c>
      <c r="BM9" s="8">
        <f t="shared" si="22"/>
        <v>26.57</v>
      </c>
      <c r="BN9" s="8">
        <f t="shared" si="23"/>
        <v>26.57</v>
      </c>
      <c r="BO9" s="8">
        <f t="shared" si="24"/>
        <v>26.57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940</v>
      </c>
      <c r="G10" s="16">
        <f>'[3]17'!G12</f>
        <v>0</v>
      </c>
      <c r="H10" s="17">
        <f t="shared" si="27"/>
        <v>1260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26.57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26.57</v>
      </c>
      <c r="AE10" s="8">
        <f t="shared" si="11"/>
        <v>26.57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26.57</v>
      </c>
      <c r="AL10" s="8">
        <f t="shared" si="3"/>
        <v>216.86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216.86</v>
      </c>
      <c r="AT10" s="8">
        <v>26.57</v>
      </c>
      <c r="AU10" s="8">
        <v>26.57</v>
      </c>
      <c r="AW10" s="204">
        <v>26.57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26.57</v>
      </c>
      <c r="BD10" s="204">
        <v>26.57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26.57</v>
      </c>
      <c r="BL10" s="8">
        <f t="shared" si="21"/>
        <v>26.57</v>
      </c>
      <c r="BM10" s="8">
        <f t="shared" si="22"/>
        <v>26.57</v>
      </c>
      <c r="BN10" s="8">
        <f t="shared" si="23"/>
        <v>26.57</v>
      </c>
      <c r="BO10" s="8">
        <f t="shared" si="24"/>
        <v>26.57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940</v>
      </c>
      <c r="G11" s="16">
        <f>'[3]17'!G13</f>
        <v>0</v>
      </c>
      <c r="H11" s="17">
        <f t="shared" si="27"/>
        <v>1260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26.57</v>
      </c>
      <c r="AE11" s="8">
        <f t="shared" si="11"/>
        <v>26.57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26.57</v>
      </c>
      <c r="AL11" s="8">
        <f t="shared" si="3"/>
        <v>216.86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216.86</v>
      </c>
      <c r="AT11" s="8">
        <v>26.57</v>
      </c>
      <c r="AU11" s="8">
        <v>26.57</v>
      </c>
      <c r="AW11" s="204">
        <v>26.57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26.57</v>
      </c>
      <c r="BD11" s="204">
        <v>26.57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26.57</v>
      </c>
      <c r="BL11" s="8">
        <f t="shared" si="21"/>
        <v>26.57</v>
      </c>
      <c r="BM11" s="8">
        <f t="shared" si="22"/>
        <v>26.57</v>
      </c>
      <c r="BN11" s="8">
        <f t="shared" si="23"/>
        <v>26.57</v>
      </c>
      <c r="BO11" s="8">
        <f t="shared" si="24"/>
        <v>26.57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940</v>
      </c>
      <c r="G12" s="16">
        <f>'[3]17'!G14</f>
        <v>0</v>
      </c>
      <c r="H12" s="17">
        <f t="shared" si="27"/>
        <v>1260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26.57</v>
      </c>
      <c r="AE12" s="8">
        <f t="shared" si="11"/>
        <v>26.57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26.57</v>
      </c>
      <c r="AL12" s="8">
        <f t="shared" si="3"/>
        <v>216.86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216.86</v>
      </c>
      <c r="AT12" s="8">
        <v>26.57</v>
      </c>
      <c r="AU12" s="8">
        <v>26.57</v>
      </c>
      <c r="AW12" s="204">
        <v>26.57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26.57</v>
      </c>
      <c r="BD12" s="204">
        <v>26.57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26.57</v>
      </c>
      <c r="BL12" s="8">
        <f t="shared" si="21"/>
        <v>26.57</v>
      </c>
      <c r="BM12" s="8">
        <f t="shared" si="22"/>
        <v>26.57</v>
      </c>
      <c r="BN12" s="8">
        <f t="shared" si="23"/>
        <v>26.57</v>
      </c>
      <c r="BO12" s="8">
        <f t="shared" si="24"/>
        <v>26.57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940</v>
      </c>
      <c r="G13" s="16">
        <f>'[3]17'!G15</f>
        <v>0</v>
      </c>
      <c r="H13" s="17">
        <f t="shared" si="27"/>
        <v>1260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26.57</v>
      </c>
      <c r="AE13" s="8">
        <f t="shared" si="11"/>
        <v>26.57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26.57</v>
      </c>
      <c r="AL13" s="8">
        <f t="shared" si="3"/>
        <v>216.86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216.86</v>
      </c>
      <c r="AT13" s="8">
        <v>26.57</v>
      </c>
      <c r="AU13" s="8">
        <v>26.57</v>
      </c>
      <c r="AW13" s="204">
        <v>26.57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26.57</v>
      </c>
      <c r="BD13" s="204">
        <v>26.57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26.57</v>
      </c>
      <c r="BL13" s="8">
        <f t="shared" si="21"/>
        <v>26.57</v>
      </c>
      <c r="BM13" s="8">
        <f t="shared" si="22"/>
        <v>26.57</v>
      </c>
      <c r="BN13" s="8">
        <f t="shared" si="23"/>
        <v>26.57</v>
      </c>
      <c r="BO13" s="8">
        <f t="shared" si="24"/>
        <v>26.57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940</v>
      </c>
      <c r="G14" s="16">
        <f>'[3]17'!G16</f>
        <v>0</v>
      </c>
      <c r="H14" s="17">
        <f t="shared" si="27"/>
        <v>1260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26.57</v>
      </c>
      <c r="AE14" s="8">
        <f t="shared" si="11"/>
        <v>26.57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26.57</v>
      </c>
      <c r="AL14" s="8">
        <f t="shared" si="3"/>
        <v>216.86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216.86</v>
      </c>
      <c r="AT14" s="8">
        <v>26.57</v>
      </c>
      <c r="AU14" s="8">
        <v>26.57</v>
      </c>
      <c r="AW14" s="204">
        <v>26.57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26.57</v>
      </c>
      <c r="BD14" s="204">
        <v>26.57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26.57</v>
      </c>
      <c r="BL14" s="8">
        <f t="shared" si="21"/>
        <v>26.57</v>
      </c>
      <c r="BM14" s="8">
        <f t="shared" si="22"/>
        <v>26.57</v>
      </c>
      <c r="BN14" s="8">
        <f t="shared" si="23"/>
        <v>26.57</v>
      </c>
      <c r="BO14" s="8">
        <f t="shared" si="24"/>
        <v>26.57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940</v>
      </c>
      <c r="G15" s="16">
        <f>'[3]17'!G17</f>
        <v>0</v>
      </c>
      <c r="H15" s="17">
        <f t="shared" si="27"/>
        <v>1260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26.57</v>
      </c>
      <c r="AE15" s="8">
        <f t="shared" si="11"/>
        <v>26.57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26.57</v>
      </c>
      <c r="AL15" s="8">
        <f t="shared" si="3"/>
        <v>216.86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216.86</v>
      </c>
      <c r="AT15" s="8">
        <v>26.57</v>
      </c>
      <c r="AU15" s="8">
        <v>26.57</v>
      </c>
      <c r="AW15" s="204">
        <v>26.57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26.57</v>
      </c>
      <c r="BD15" s="204">
        <v>26.57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26.57</v>
      </c>
      <c r="BL15" s="8">
        <f t="shared" si="21"/>
        <v>26.57</v>
      </c>
      <c r="BM15" s="8">
        <f t="shared" si="22"/>
        <v>26.57</v>
      </c>
      <c r="BN15" s="8">
        <f t="shared" si="23"/>
        <v>26.57</v>
      </c>
      <c r="BO15" s="8">
        <f t="shared" si="24"/>
        <v>26.57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940</v>
      </c>
      <c r="G16" s="16">
        <f>'[3]17'!G18</f>
        <v>0</v>
      </c>
      <c r="H16" s="17">
        <f t="shared" si="27"/>
        <v>1260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26.57</v>
      </c>
      <c r="AE16" s="8">
        <f t="shared" si="11"/>
        <v>26.57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26.57</v>
      </c>
      <c r="AL16" s="8">
        <f t="shared" si="3"/>
        <v>216.86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216.86</v>
      </c>
      <c r="AT16" s="8">
        <v>26.57</v>
      </c>
      <c r="AU16" s="8">
        <v>26.57</v>
      </c>
      <c r="AW16" s="204">
        <v>26.57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26.57</v>
      </c>
      <c r="BD16" s="204">
        <v>26.57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26.57</v>
      </c>
      <c r="BL16" s="8">
        <f t="shared" si="21"/>
        <v>26.57</v>
      </c>
      <c r="BM16" s="8">
        <f t="shared" si="22"/>
        <v>26.57</v>
      </c>
      <c r="BN16" s="8">
        <f t="shared" si="23"/>
        <v>26.57</v>
      </c>
      <c r="BO16" s="8">
        <f t="shared" si="24"/>
        <v>26.57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940</v>
      </c>
      <c r="G17" s="16">
        <f>'[3]17'!G19</f>
        <v>0</v>
      </c>
      <c r="H17" s="17">
        <f t="shared" si="27"/>
        <v>1260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26.57</v>
      </c>
      <c r="AU17" s="8">
        <v>26.57</v>
      </c>
      <c r="AW17" s="204">
        <v>26.57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26.57</v>
      </c>
      <c r="BD17" s="204">
        <v>26.57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26.57</v>
      </c>
      <c r="BL17" s="8">
        <f t="shared" si="21"/>
        <v>26.57</v>
      </c>
      <c r="BM17" s="8">
        <f t="shared" si="22"/>
        <v>26.57</v>
      </c>
      <c r="BN17" s="8">
        <f t="shared" si="23"/>
        <v>26.57</v>
      </c>
      <c r="BO17" s="8">
        <f t="shared" si="24"/>
        <v>26.57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940</v>
      </c>
      <c r="G18" s="16">
        <f>'[3]17'!G20</f>
        <v>0</v>
      </c>
      <c r="H18" s="17">
        <f t="shared" si="27"/>
        <v>1260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26.57</v>
      </c>
      <c r="AU18" s="8">
        <v>26.57</v>
      </c>
      <c r="AW18" s="204">
        <v>26.57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26.57</v>
      </c>
      <c r="BD18" s="204">
        <v>26.57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26.57</v>
      </c>
      <c r="BL18" s="8">
        <f t="shared" si="21"/>
        <v>26.57</v>
      </c>
      <c r="BM18" s="8">
        <f t="shared" si="22"/>
        <v>26.57</v>
      </c>
      <c r="BN18" s="8">
        <f t="shared" si="23"/>
        <v>26.57</v>
      </c>
      <c r="BO18" s="8">
        <f t="shared" si="24"/>
        <v>26.57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940</v>
      </c>
      <c r="G19" s="16">
        <f>'[3]17'!G21</f>
        <v>0</v>
      </c>
      <c r="H19" s="17">
        <f t="shared" si="27"/>
        <v>1260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26.57</v>
      </c>
      <c r="AU19" s="8">
        <v>26.57</v>
      </c>
      <c r="AW19" s="204">
        <v>26.57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26.57</v>
      </c>
      <c r="BD19" s="204">
        <v>26.57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26.57</v>
      </c>
      <c r="BL19" s="8">
        <f t="shared" si="21"/>
        <v>26.57</v>
      </c>
      <c r="BM19" s="8">
        <f t="shared" si="22"/>
        <v>26.57</v>
      </c>
      <c r="BN19" s="8">
        <f t="shared" si="23"/>
        <v>26.57</v>
      </c>
      <c r="BO19" s="8">
        <f t="shared" si="24"/>
        <v>26.57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940</v>
      </c>
      <c r="G20" s="16">
        <f>'[3]17'!G22</f>
        <v>0</v>
      </c>
      <c r="H20" s="17">
        <f t="shared" si="27"/>
        <v>1260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26.57</v>
      </c>
      <c r="AU20" s="8">
        <v>26.57</v>
      </c>
      <c r="AW20" s="204">
        <v>26.57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26.57</v>
      </c>
      <c r="BD20" s="204">
        <v>26.57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26.57</v>
      </c>
      <c r="BL20" s="8">
        <f t="shared" si="21"/>
        <v>26.57</v>
      </c>
      <c r="BM20" s="8">
        <f t="shared" si="22"/>
        <v>26.57</v>
      </c>
      <c r="BN20" s="8">
        <f t="shared" si="23"/>
        <v>26.57</v>
      </c>
      <c r="BO20" s="8">
        <f t="shared" si="24"/>
        <v>26.57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940</v>
      </c>
      <c r="G21" s="16">
        <f>'[3]17'!G23</f>
        <v>0</v>
      </c>
      <c r="H21" s="17">
        <f t="shared" si="27"/>
        <v>1260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26.57</v>
      </c>
      <c r="AU21" s="8">
        <v>26.57</v>
      </c>
      <c r="AW21" s="204">
        <v>26.57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26.57</v>
      </c>
      <c r="BD21" s="204">
        <v>26.57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26.57</v>
      </c>
      <c r="BL21" s="8">
        <f t="shared" si="21"/>
        <v>26.57</v>
      </c>
      <c r="BM21" s="8">
        <f t="shared" si="22"/>
        <v>26.57</v>
      </c>
      <c r="BN21" s="8">
        <f t="shared" si="23"/>
        <v>26.57</v>
      </c>
      <c r="BO21" s="8">
        <f t="shared" si="24"/>
        <v>26.57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940</v>
      </c>
      <c r="G22" s="16">
        <f>'[3]17'!G24</f>
        <v>0</v>
      </c>
      <c r="H22" s="17">
        <f t="shared" si="27"/>
        <v>1260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26.57</v>
      </c>
      <c r="AU22" s="8">
        <v>26.57</v>
      </c>
      <c r="AW22" s="204">
        <v>26.57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26.57</v>
      </c>
      <c r="BD22" s="204">
        <v>26.57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26.57</v>
      </c>
      <c r="BL22" s="8">
        <f t="shared" si="21"/>
        <v>26.57</v>
      </c>
      <c r="BM22" s="8">
        <f t="shared" si="22"/>
        <v>26.57</v>
      </c>
      <c r="BN22" s="8">
        <f t="shared" si="23"/>
        <v>26.57</v>
      </c>
      <c r="BO22" s="8">
        <f t="shared" si="24"/>
        <v>26.57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940</v>
      </c>
      <c r="G23" s="16">
        <f>'[3]17'!G25</f>
        <v>0</v>
      </c>
      <c r="H23" s="17">
        <f t="shared" si="27"/>
        <v>1260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4">
        <v>26.57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26.57</v>
      </c>
      <c r="BD23" s="204">
        <v>26.57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940</v>
      </c>
      <c r="G24" s="16">
        <f>'[3]17'!G26</f>
        <v>0</v>
      </c>
      <c r="H24" s="17">
        <f t="shared" si="27"/>
        <v>1260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24.26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24.26</v>
      </c>
      <c r="AE24" s="8">
        <f t="shared" si="11"/>
        <v>24.26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24.26</v>
      </c>
      <c r="AL24" s="8">
        <f t="shared" si="31"/>
        <v>221.48000000000002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221.48000000000002</v>
      </c>
      <c r="AT24" s="8">
        <v>20.3</v>
      </c>
      <c r="AU24" s="8">
        <v>20.3</v>
      </c>
      <c r="AW24" s="204">
        <v>24.26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24.26</v>
      </c>
      <c r="BD24" s="204">
        <v>24.26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24.26</v>
      </c>
      <c r="BL24" s="8">
        <f t="shared" si="21"/>
        <v>20.3</v>
      </c>
      <c r="BM24" s="8">
        <f t="shared" si="22"/>
        <v>20.3</v>
      </c>
      <c r="BN24" s="8">
        <f t="shared" si="23"/>
        <v>24.26</v>
      </c>
      <c r="BO24" s="8">
        <f t="shared" si="24"/>
        <v>24.26</v>
      </c>
      <c r="BP24" s="182">
        <f t="shared" si="25"/>
        <v>-3.9600000000000009</v>
      </c>
      <c r="BQ24" s="182">
        <f t="shared" si="26"/>
        <v>-3.9600000000000009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940</v>
      </c>
      <c r="G25" s="16">
        <f>'[3]17'!G27</f>
        <v>0</v>
      </c>
      <c r="H25" s="17">
        <f t="shared" si="27"/>
        <v>1260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24.26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24.26</v>
      </c>
      <c r="AE25" s="8">
        <f t="shared" si="11"/>
        <v>24.26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24.26</v>
      </c>
      <c r="AL25" s="8">
        <f t="shared" si="31"/>
        <v>221.48000000000002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221.48000000000002</v>
      </c>
      <c r="AT25" s="8">
        <v>20.3</v>
      </c>
      <c r="AU25" s="8">
        <v>20.3</v>
      </c>
      <c r="AW25" s="204">
        <v>24.26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24.26</v>
      </c>
      <c r="BD25" s="204">
        <v>24.26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24.26</v>
      </c>
      <c r="BL25" s="8">
        <f t="shared" si="21"/>
        <v>20.3</v>
      </c>
      <c r="BM25" s="8">
        <f t="shared" si="22"/>
        <v>20.3</v>
      </c>
      <c r="BN25" s="8">
        <f t="shared" si="23"/>
        <v>24.26</v>
      </c>
      <c r="BO25" s="8">
        <f t="shared" si="24"/>
        <v>24.26</v>
      </c>
      <c r="BP25" s="182">
        <f t="shared" si="25"/>
        <v>-3.9600000000000009</v>
      </c>
      <c r="BQ25" s="182">
        <f t="shared" si="26"/>
        <v>-3.9600000000000009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940</v>
      </c>
      <c r="G26" s="16">
        <f>'[3]17'!G28</f>
        <v>0</v>
      </c>
      <c r="H26" s="17">
        <f t="shared" si="27"/>
        <v>1260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24.26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24.26</v>
      </c>
      <c r="AE26" s="8">
        <f t="shared" si="11"/>
        <v>24.26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24.26</v>
      </c>
      <c r="AL26" s="8">
        <f t="shared" si="31"/>
        <v>221.48000000000002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221.48000000000002</v>
      </c>
      <c r="AT26" s="8">
        <v>20.3</v>
      </c>
      <c r="AU26" s="8">
        <v>20.3</v>
      </c>
      <c r="AW26" s="204">
        <v>24.26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24.26</v>
      </c>
      <c r="BD26" s="204">
        <v>24.26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24.26</v>
      </c>
      <c r="BL26" s="8">
        <f t="shared" si="21"/>
        <v>20.3</v>
      </c>
      <c r="BM26" s="8">
        <f t="shared" si="22"/>
        <v>20.3</v>
      </c>
      <c r="BN26" s="8">
        <f t="shared" si="23"/>
        <v>24.26</v>
      </c>
      <c r="BO26" s="8">
        <f t="shared" si="24"/>
        <v>24.26</v>
      </c>
      <c r="BP26" s="182">
        <f t="shared" si="25"/>
        <v>-3.9600000000000009</v>
      </c>
      <c r="BQ26" s="182">
        <f t="shared" si="26"/>
        <v>-3.9600000000000009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940</v>
      </c>
      <c r="G27" s="16">
        <f>'[3]17'!G29</f>
        <v>0</v>
      </c>
      <c r="H27" s="17">
        <f t="shared" si="27"/>
        <v>1260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24.26</v>
      </c>
      <c r="AE27" s="8">
        <f t="shared" si="11"/>
        <v>24.26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24.26</v>
      </c>
      <c r="AL27" s="8">
        <f t="shared" si="31"/>
        <v>221.48000000000002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221.48000000000002</v>
      </c>
      <c r="AT27" s="8">
        <v>20.3</v>
      </c>
      <c r="AU27" s="8">
        <v>20.3</v>
      </c>
      <c r="AW27" s="204">
        <v>24.26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24.26</v>
      </c>
      <c r="BD27" s="204">
        <v>24.26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24.26</v>
      </c>
      <c r="BL27" s="8">
        <f t="shared" si="21"/>
        <v>20.3</v>
      </c>
      <c r="BM27" s="8">
        <f t="shared" si="22"/>
        <v>20.3</v>
      </c>
      <c r="BN27" s="8">
        <f t="shared" si="23"/>
        <v>24.26</v>
      </c>
      <c r="BO27" s="8">
        <f t="shared" si="24"/>
        <v>24.26</v>
      </c>
      <c r="BP27" s="182">
        <f t="shared" si="25"/>
        <v>-3.9600000000000009</v>
      </c>
      <c r="BQ27" s="182">
        <f t="shared" si="26"/>
        <v>-3.9600000000000009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940</v>
      </c>
      <c r="G28" s="16">
        <f>'[3]17'!G30</f>
        <v>0</v>
      </c>
      <c r="H28" s="17">
        <f t="shared" si="27"/>
        <v>1260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24.26</v>
      </c>
      <c r="AE28" s="8">
        <f t="shared" si="11"/>
        <v>24.26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24.26</v>
      </c>
      <c r="AL28" s="8">
        <f t="shared" si="31"/>
        <v>221.48000000000002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221.48000000000002</v>
      </c>
      <c r="AT28" s="8">
        <v>20.3</v>
      </c>
      <c r="AU28" s="8">
        <v>20.3</v>
      </c>
      <c r="AW28" s="204">
        <v>24.26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24.26</v>
      </c>
      <c r="BD28" s="204">
        <v>24.26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24.26</v>
      </c>
      <c r="BL28" s="8">
        <f t="shared" si="21"/>
        <v>20.3</v>
      </c>
      <c r="BM28" s="8">
        <f t="shared" si="22"/>
        <v>20.3</v>
      </c>
      <c r="BN28" s="8">
        <f t="shared" si="23"/>
        <v>24.26</v>
      </c>
      <c r="BO28" s="8">
        <f t="shared" si="24"/>
        <v>24.26</v>
      </c>
      <c r="BP28" s="182">
        <f t="shared" si="25"/>
        <v>-3.9600000000000009</v>
      </c>
      <c r="BQ28" s="182">
        <f t="shared" si="26"/>
        <v>-3.9600000000000009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940</v>
      </c>
      <c r="G29" s="16">
        <f>'[3]17'!G31</f>
        <v>0</v>
      </c>
      <c r="H29" s="17">
        <f t="shared" si="27"/>
        <v>1260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24.26</v>
      </c>
      <c r="AE29" s="8">
        <f t="shared" si="11"/>
        <v>24.26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24.26</v>
      </c>
      <c r="AL29" s="8">
        <f t="shared" si="31"/>
        <v>221.48000000000002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221.48000000000002</v>
      </c>
      <c r="AT29" s="8">
        <v>20.3</v>
      </c>
      <c r="AU29" s="8">
        <v>20.3</v>
      </c>
      <c r="AW29" s="204">
        <v>24.26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24.26</v>
      </c>
      <c r="BD29" s="204">
        <v>24.26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24.26</v>
      </c>
      <c r="BL29" s="8">
        <f t="shared" si="21"/>
        <v>20.3</v>
      </c>
      <c r="BM29" s="8">
        <f t="shared" si="22"/>
        <v>20.3</v>
      </c>
      <c r="BN29" s="8">
        <f t="shared" si="23"/>
        <v>24.26</v>
      </c>
      <c r="BO29" s="8">
        <f t="shared" si="24"/>
        <v>24.26</v>
      </c>
      <c r="BP29" s="182">
        <f t="shared" si="25"/>
        <v>-3.9600000000000009</v>
      </c>
      <c r="BQ29" s="182">
        <f t="shared" si="26"/>
        <v>-3.9600000000000009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940</v>
      </c>
      <c r="G30" s="16">
        <f>'[3]17'!G32</f>
        <v>0</v>
      </c>
      <c r="H30" s="17">
        <f t="shared" si="27"/>
        <v>1260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24.26</v>
      </c>
      <c r="AE30" s="8">
        <f t="shared" si="11"/>
        <v>24.26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24.26</v>
      </c>
      <c r="AL30" s="8">
        <f t="shared" si="31"/>
        <v>221.48000000000002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221.48000000000002</v>
      </c>
      <c r="AT30" s="8">
        <v>20.3</v>
      </c>
      <c r="AU30" s="8">
        <v>20.3</v>
      </c>
      <c r="AW30" s="204">
        <v>24.26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24.26</v>
      </c>
      <c r="BD30" s="204">
        <v>24.26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24.26</v>
      </c>
      <c r="BL30" s="8">
        <f t="shared" si="21"/>
        <v>20.3</v>
      </c>
      <c r="BM30" s="8">
        <f t="shared" si="22"/>
        <v>20.3</v>
      </c>
      <c r="BN30" s="8">
        <f t="shared" si="23"/>
        <v>24.26</v>
      </c>
      <c r="BO30" s="8">
        <f t="shared" si="24"/>
        <v>24.26</v>
      </c>
      <c r="BP30" s="182">
        <f t="shared" si="25"/>
        <v>-3.9600000000000009</v>
      </c>
      <c r="BQ30" s="182">
        <f t="shared" si="26"/>
        <v>-3.9600000000000009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940</v>
      </c>
      <c r="G31" s="16">
        <f>'[3]17'!G33</f>
        <v>0</v>
      </c>
      <c r="H31" s="17">
        <f t="shared" si="27"/>
        <v>1260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24.26</v>
      </c>
      <c r="AE31" s="8">
        <f t="shared" si="11"/>
        <v>24.26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24.26</v>
      </c>
      <c r="AL31" s="8">
        <f t="shared" si="31"/>
        <v>221.48000000000002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221.48000000000002</v>
      </c>
      <c r="AT31" s="8">
        <v>20.3</v>
      </c>
      <c r="AU31" s="8">
        <v>20.3</v>
      </c>
      <c r="AW31" s="204">
        <v>24.26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24.26</v>
      </c>
      <c r="BD31" s="204">
        <v>24.26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24.26</v>
      </c>
      <c r="BL31" s="8">
        <f t="shared" si="21"/>
        <v>20.3</v>
      </c>
      <c r="BM31" s="8">
        <f t="shared" si="22"/>
        <v>20.3</v>
      </c>
      <c r="BN31" s="8">
        <f t="shared" si="23"/>
        <v>24.26</v>
      </c>
      <c r="BO31" s="8">
        <f t="shared" si="24"/>
        <v>24.26</v>
      </c>
      <c r="BP31" s="182">
        <f t="shared" si="25"/>
        <v>-3.9600000000000009</v>
      </c>
      <c r="BQ31" s="182">
        <f t="shared" si="26"/>
        <v>-3.9600000000000009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940</v>
      </c>
      <c r="G32" s="16">
        <f>'[3]17'!G34</f>
        <v>0</v>
      </c>
      <c r="H32" s="17">
        <f t="shared" si="27"/>
        <v>1260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24.26</v>
      </c>
      <c r="AE32" s="8">
        <f t="shared" si="11"/>
        <v>24.26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24.26</v>
      </c>
      <c r="AL32" s="8">
        <f t="shared" si="31"/>
        <v>221.48000000000002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221.48000000000002</v>
      </c>
      <c r="AT32" s="8">
        <v>20.3</v>
      </c>
      <c r="AU32" s="8">
        <v>20.3</v>
      </c>
      <c r="AW32" s="204">
        <v>24.26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24.26</v>
      </c>
      <c r="BD32" s="204">
        <v>24.26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24.26</v>
      </c>
      <c r="BL32" s="8">
        <f t="shared" si="21"/>
        <v>20.3</v>
      </c>
      <c r="BM32" s="8">
        <f t="shared" si="22"/>
        <v>20.3</v>
      </c>
      <c r="BN32" s="8">
        <f t="shared" si="23"/>
        <v>24.26</v>
      </c>
      <c r="BO32" s="8">
        <f t="shared" si="24"/>
        <v>24.26</v>
      </c>
      <c r="BP32" s="182">
        <f t="shared" si="25"/>
        <v>-3.9600000000000009</v>
      </c>
      <c r="BQ32" s="182">
        <f t="shared" si="26"/>
        <v>-3.9600000000000009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940</v>
      </c>
      <c r="G33" s="16">
        <f>'[3]17'!G35</f>
        <v>0</v>
      </c>
      <c r="H33" s="17">
        <f t="shared" si="27"/>
        <v>1260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24.26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24.26</v>
      </c>
      <c r="AE33" s="8">
        <f t="shared" si="11"/>
        <v>24.26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24.26</v>
      </c>
      <c r="AL33" s="8">
        <f t="shared" si="31"/>
        <v>221.48000000000002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221.48000000000002</v>
      </c>
      <c r="AT33" s="8">
        <v>20.3</v>
      </c>
      <c r="AU33" s="8">
        <v>20.3</v>
      </c>
      <c r="AW33" s="204">
        <v>24.26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24.26</v>
      </c>
      <c r="BD33" s="204">
        <v>24.26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24.26</v>
      </c>
      <c r="BL33" s="8">
        <f t="shared" si="21"/>
        <v>20.3</v>
      </c>
      <c r="BM33" s="8">
        <f t="shared" si="22"/>
        <v>20.3</v>
      </c>
      <c r="BN33" s="8">
        <f t="shared" si="23"/>
        <v>24.26</v>
      </c>
      <c r="BO33" s="8">
        <f t="shared" si="24"/>
        <v>24.26</v>
      </c>
      <c r="BP33" s="182">
        <f t="shared" si="25"/>
        <v>-3.9600000000000009</v>
      </c>
      <c r="BQ33" s="182">
        <f t="shared" si="26"/>
        <v>-3.9600000000000009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940</v>
      </c>
      <c r="G34" s="16">
        <f>'[3]17'!G36</f>
        <v>0</v>
      </c>
      <c r="H34" s="17">
        <f t="shared" si="27"/>
        <v>1260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24.55</v>
      </c>
      <c r="AE34" s="8">
        <f t="shared" si="11"/>
        <v>24.55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24.55</v>
      </c>
      <c r="AL34" s="8">
        <f t="shared" si="31"/>
        <v>220.89999999999998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220.89999999999998</v>
      </c>
      <c r="AT34" s="8">
        <v>20.3</v>
      </c>
      <c r="AU34" s="8">
        <v>20.3</v>
      </c>
      <c r="AW34" s="204">
        <v>24.55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24.55</v>
      </c>
      <c r="BD34" s="204">
        <v>24.55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24.55</v>
      </c>
      <c r="BL34" s="8">
        <f t="shared" si="21"/>
        <v>20.3</v>
      </c>
      <c r="BM34" s="8">
        <f t="shared" si="22"/>
        <v>20.3</v>
      </c>
      <c r="BN34" s="8">
        <f t="shared" si="23"/>
        <v>24.55</v>
      </c>
      <c r="BO34" s="8">
        <f t="shared" si="24"/>
        <v>24.55</v>
      </c>
      <c r="BP34" s="182">
        <f t="shared" si="25"/>
        <v>-4.25</v>
      </c>
      <c r="BQ34" s="182">
        <f t="shared" si="26"/>
        <v>-4.25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940</v>
      </c>
      <c r="G35" s="16">
        <f>'[3]17'!G37</f>
        <v>0</v>
      </c>
      <c r="H35" s="17">
        <f t="shared" si="27"/>
        <v>1260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25.41</v>
      </c>
      <c r="AU35" s="8">
        <v>25.41</v>
      </c>
      <c r="AW35" s="204">
        <v>26.57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26.57</v>
      </c>
      <c r="BD35" s="204">
        <v>26.57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26.57</v>
      </c>
      <c r="BL35" s="8">
        <f t="shared" si="21"/>
        <v>25.41</v>
      </c>
      <c r="BM35" s="8">
        <f t="shared" si="22"/>
        <v>25.41</v>
      </c>
      <c r="BN35" s="8">
        <f t="shared" si="23"/>
        <v>26.57</v>
      </c>
      <c r="BO35" s="8">
        <f t="shared" si="24"/>
        <v>26.57</v>
      </c>
      <c r="BP35" s="182">
        <f t="shared" si="25"/>
        <v>-1.1600000000000001</v>
      </c>
      <c r="BQ35" s="182">
        <f t="shared" si="26"/>
        <v>-1.1600000000000001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940</v>
      </c>
      <c r="G36" s="16">
        <f>'[3]17'!G38</f>
        <v>0</v>
      </c>
      <c r="H36" s="17">
        <f t="shared" si="27"/>
        <v>1260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4">
        <v>26.57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26.57</v>
      </c>
      <c r="BD36" s="204">
        <v>26.57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940</v>
      </c>
      <c r="G37" s="16">
        <f>'[3]17'!G39</f>
        <v>0</v>
      </c>
      <c r="H37" s="17">
        <f t="shared" si="27"/>
        <v>1260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4">
        <v>26.57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26.57</v>
      </c>
      <c r="BD37" s="204">
        <v>26.57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940</v>
      </c>
      <c r="G38" s="16">
        <f>'[3]17'!G40</f>
        <v>0</v>
      </c>
      <c r="H38" s="17">
        <f t="shared" si="27"/>
        <v>1260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4">
        <v>26.57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26.57</v>
      </c>
      <c r="BD38" s="204">
        <v>26.57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940</v>
      </c>
      <c r="G39" s="16">
        <f>'[3]17'!G41</f>
        <v>0</v>
      </c>
      <c r="H39" s="17">
        <f t="shared" si="27"/>
        <v>1260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4">
        <v>26.57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26.57</v>
      </c>
      <c r="BD39" s="204">
        <v>26.57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940</v>
      </c>
      <c r="G40" s="16">
        <f>'[3]17'!G42</f>
        <v>0</v>
      </c>
      <c r="H40" s="17">
        <f t="shared" si="27"/>
        <v>1260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4">
        <v>26.57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26.57</v>
      </c>
      <c r="BD40" s="204">
        <v>26.57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940</v>
      </c>
      <c r="G41" s="16">
        <f>'[3]17'!G43</f>
        <v>0</v>
      </c>
      <c r="H41" s="17">
        <f t="shared" si="27"/>
        <v>1260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4">
        <v>26.57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26.57</v>
      </c>
      <c r="BD41" s="204">
        <v>26.57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940</v>
      </c>
      <c r="G42" s="16">
        <f>'[3]17'!G44</f>
        <v>0</v>
      </c>
      <c r="H42" s="17">
        <f t="shared" si="27"/>
        <v>1260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4">
        <v>26.57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26.57</v>
      </c>
      <c r="BD42" s="204">
        <v>26.57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940</v>
      </c>
      <c r="G43" s="16">
        <f>'[3]17'!G45</f>
        <v>0</v>
      </c>
      <c r="H43" s="17">
        <f t="shared" si="27"/>
        <v>1260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4">
        <v>26.57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26.57</v>
      </c>
      <c r="BD43" s="204">
        <v>26.57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940</v>
      </c>
      <c r="G44" s="16">
        <f>'[3]17'!G46</f>
        <v>0</v>
      </c>
      <c r="H44" s="17">
        <f t="shared" si="27"/>
        <v>1260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4">
        <v>26.57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26.57</v>
      </c>
      <c r="BD44" s="204">
        <v>26.57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940</v>
      </c>
      <c r="G45" s="16">
        <f>'[3]17'!G47</f>
        <v>0</v>
      </c>
      <c r="H45" s="17">
        <f t="shared" si="27"/>
        <v>1260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4">
        <v>26.57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26.57</v>
      </c>
      <c r="BD45" s="204">
        <v>26.57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940</v>
      </c>
      <c r="G46" s="16">
        <f>'[3]17'!G48</f>
        <v>0</v>
      </c>
      <c r="H46" s="17">
        <f t="shared" si="27"/>
        <v>1260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4">
        <v>26.57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26.57</v>
      </c>
      <c r="BD46" s="204">
        <v>26.57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940</v>
      </c>
      <c r="G47" s="16">
        <f>'[3]17'!G49</f>
        <v>0</v>
      </c>
      <c r="H47" s="17">
        <f t="shared" si="27"/>
        <v>1260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4">
        <v>26.57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26.57</v>
      </c>
      <c r="BD47" s="204">
        <v>26.57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940</v>
      </c>
      <c r="G48" s="16">
        <f>'[3]17'!G50</f>
        <v>0</v>
      </c>
      <c r="H48" s="17">
        <f t="shared" si="27"/>
        <v>1260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4">
        <v>26.57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26.57</v>
      </c>
      <c r="BD48" s="204">
        <v>26.57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940</v>
      </c>
      <c r="G49" s="16">
        <f>'[3]17'!G51</f>
        <v>0</v>
      </c>
      <c r="H49" s="17">
        <f t="shared" si="27"/>
        <v>1260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4">
        <v>26.57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26.57</v>
      </c>
      <c r="BD49" s="204">
        <v>26.57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940</v>
      </c>
      <c r="G50" s="16">
        <f>'[3]17'!G52</f>
        <v>0</v>
      </c>
      <c r="H50" s="17">
        <f t="shared" si="27"/>
        <v>1260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4">
        <v>26.57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26.57</v>
      </c>
      <c r="BD50" s="204">
        <v>26.57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920</v>
      </c>
      <c r="G51" s="16">
        <f>'[3]17'!G53</f>
        <v>0</v>
      </c>
      <c r="H51" s="17">
        <f t="shared" si="27"/>
        <v>1240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26.57</v>
      </c>
      <c r="AU51" s="8">
        <v>26.57</v>
      </c>
      <c r="AW51" s="204">
        <v>26.57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26.57</v>
      </c>
      <c r="BD51" s="204">
        <v>26.57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26.57</v>
      </c>
      <c r="BL51" s="8">
        <f t="shared" si="21"/>
        <v>26.57</v>
      </c>
      <c r="BM51" s="8">
        <f t="shared" si="22"/>
        <v>26.57</v>
      </c>
      <c r="BN51" s="8">
        <f t="shared" si="23"/>
        <v>26.57</v>
      </c>
      <c r="BO51" s="8">
        <f t="shared" si="24"/>
        <v>26.57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920</v>
      </c>
      <c r="G52" s="16">
        <f>'[3]17'!G54</f>
        <v>0</v>
      </c>
      <c r="H52" s="17">
        <f t="shared" si="27"/>
        <v>1240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26.57</v>
      </c>
      <c r="AU52" s="8">
        <v>26.57</v>
      </c>
      <c r="AW52" s="204">
        <v>26.57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26.57</v>
      </c>
      <c r="BD52" s="204">
        <v>26.57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26.57</v>
      </c>
      <c r="BL52" s="8">
        <f t="shared" si="21"/>
        <v>26.57</v>
      </c>
      <c r="BM52" s="8">
        <f t="shared" si="22"/>
        <v>26.57</v>
      </c>
      <c r="BN52" s="8">
        <f t="shared" si="23"/>
        <v>26.57</v>
      </c>
      <c r="BO52" s="8">
        <f t="shared" si="24"/>
        <v>26.57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920</v>
      </c>
      <c r="G53" s="16">
        <f>'[3]17'!G55</f>
        <v>0</v>
      </c>
      <c r="H53" s="17">
        <f t="shared" si="27"/>
        <v>1240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26.57</v>
      </c>
      <c r="AU53" s="8">
        <v>26.57</v>
      </c>
      <c r="AW53" s="204">
        <v>26.57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26.57</v>
      </c>
      <c r="BD53" s="204">
        <v>26.57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26.57</v>
      </c>
      <c r="BL53" s="8">
        <f t="shared" si="21"/>
        <v>26.57</v>
      </c>
      <c r="BM53" s="8">
        <f t="shared" si="22"/>
        <v>26.57</v>
      </c>
      <c r="BN53" s="8">
        <f t="shared" si="23"/>
        <v>26.57</v>
      </c>
      <c r="BO53" s="8">
        <f t="shared" si="24"/>
        <v>26.57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920</v>
      </c>
      <c r="G54" s="16">
        <f>'[3]17'!G56</f>
        <v>0</v>
      </c>
      <c r="H54" s="17">
        <f t="shared" si="27"/>
        <v>1240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26.57</v>
      </c>
      <c r="AU54" s="8">
        <v>26.57</v>
      </c>
      <c r="AW54" s="204">
        <v>26.57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26.57</v>
      </c>
      <c r="BD54" s="204">
        <v>26.57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26.57</v>
      </c>
      <c r="BL54" s="8">
        <f t="shared" si="21"/>
        <v>26.57</v>
      </c>
      <c r="BM54" s="8">
        <f t="shared" si="22"/>
        <v>26.57</v>
      </c>
      <c r="BN54" s="8">
        <f t="shared" si="23"/>
        <v>26.57</v>
      </c>
      <c r="BO54" s="8">
        <f t="shared" si="24"/>
        <v>26.57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920</v>
      </c>
      <c r="G55" s="16">
        <f>'[3]17'!G57</f>
        <v>0</v>
      </c>
      <c r="H55" s="17">
        <f t="shared" si="27"/>
        <v>1240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4">
        <v>26.57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26.57</v>
      </c>
      <c r="BD55" s="204">
        <v>26.57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920</v>
      </c>
      <c r="G56" s="16">
        <f>'[3]17'!G58</f>
        <v>0</v>
      </c>
      <c r="H56" s="17">
        <f t="shared" si="27"/>
        <v>1240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26.57</v>
      </c>
      <c r="AU56" s="8">
        <v>26.57</v>
      </c>
      <c r="AW56" s="204">
        <v>26.57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26.57</v>
      </c>
      <c r="BD56" s="204">
        <v>26.57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920</v>
      </c>
      <c r="G57" s="16">
        <f>'[3]17'!G59</f>
        <v>0</v>
      </c>
      <c r="H57" s="17">
        <f t="shared" si="27"/>
        <v>1240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4">
        <v>26.57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26.57</v>
      </c>
      <c r="BD57" s="204">
        <v>26.57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920</v>
      </c>
      <c r="G58" s="16">
        <f>'[3]17'!G60</f>
        <v>0</v>
      </c>
      <c r="H58" s="17">
        <f t="shared" si="27"/>
        <v>1240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4">
        <v>26.57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26.57</v>
      </c>
      <c r="BD58" s="204">
        <v>26.57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920</v>
      </c>
      <c r="G59" s="16">
        <f>'[3]17'!G61</f>
        <v>0</v>
      </c>
      <c r="H59" s="17">
        <f t="shared" si="27"/>
        <v>1240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26.57</v>
      </c>
      <c r="AE59" s="8">
        <f t="shared" si="11"/>
        <v>26.57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26.57</v>
      </c>
      <c r="AL59" s="8">
        <f t="shared" si="31"/>
        <v>216.86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216.86</v>
      </c>
      <c r="AT59" s="8">
        <v>26.57</v>
      </c>
      <c r="AU59" s="8">
        <v>26.57</v>
      </c>
      <c r="AW59" s="204">
        <v>26.57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26.57</v>
      </c>
      <c r="BD59" s="204">
        <v>26.57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26.57</v>
      </c>
      <c r="BL59" s="8">
        <f t="shared" si="21"/>
        <v>26.57</v>
      </c>
      <c r="BM59" s="8">
        <f t="shared" si="22"/>
        <v>26.57</v>
      </c>
      <c r="BN59" s="8">
        <f t="shared" si="23"/>
        <v>26.57</v>
      </c>
      <c r="BO59" s="8">
        <f t="shared" si="24"/>
        <v>26.57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920</v>
      </c>
      <c r="G60" s="16">
        <f>'[3]17'!G62</f>
        <v>0</v>
      </c>
      <c r="H60" s="17">
        <f t="shared" si="27"/>
        <v>1240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26.57</v>
      </c>
      <c r="AE60" s="8">
        <f t="shared" si="11"/>
        <v>26.57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26.57</v>
      </c>
      <c r="AL60" s="8">
        <f t="shared" si="31"/>
        <v>216.86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216.86</v>
      </c>
      <c r="AT60" s="8">
        <v>26.57</v>
      </c>
      <c r="AU60" s="8">
        <v>26.57</v>
      </c>
      <c r="AW60" s="204">
        <v>26.57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26.57</v>
      </c>
      <c r="BD60" s="204">
        <v>26.57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26.57</v>
      </c>
      <c r="BL60" s="8">
        <f t="shared" si="21"/>
        <v>26.57</v>
      </c>
      <c r="BM60" s="8">
        <f t="shared" si="22"/>
        <v>26.57</v>
      </c>
      <c r="BN60" s="8">
        <f t="shared" si="23"/>
        <v>26.57</v>
      </c>
      <c r="BO60" s="8">
        <f t="shared" si="24"/>
        <v>26.57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920</v>
      </c>
      <c r="G61" s="16">
        <f>'[3]17'!G63</f>
        <v>0</v>
      </c>
      <c r="H61" s="17">
        <f t="shared" si="27"/>
        <v>1240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26.57</v>
      </c>
      <c r="AE61" s="8">
        <f t="shared" si="11"/>
        <v>26.57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26.57</v>
      </c>
      <c r="AL61" s="8">
        <f t="shared" si="31"/>
        <v>216.86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216.86</v>
      </c>
      <c r="AT61" s="8">
        <v>26.57</v>
      </c>
      <c r="AU61" s="8">
        <v>26.57</v>
      </c>
      <c r="AW61" s="204">
        <v>26.57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26.57</v>
      </c>
      <c r="BD61" s="204">
        <v>26.57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26.57</v>
      </c>
      <c r="BL61" s="8">
        <f t="shared" si="21"/>
        <v>26.57</v>
      </c>
      <c r="BM61" s="8">
        <f t="shared" si="22"/>
        <v>26.57</v>
      </c>
      <c r="BN61" s="8">
        <f t="shared" si="23"/>
        <v>26.57</v>
      </c>
      <c r="BO61" s="8">
        <f t="shared" si="24"/>
        <v>26.57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920</v>
      </c>
      <c r="G62" s="16">
        <f>'[3]17'!G64</f>
        <v>0</v>
      </c>
      <c r="H62" s="17">
        <f t="shared" si="27"/>
        <v>1240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26.57</v>
      </c>
      <c r="AE62" s="8">
        <f t="shared" si="11"/>
        <v>26.57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26.57</v>
      </c>
      <c r="AL62" s="8">
        <f t="shared" ref="AL62:AN98" si="35">Q62-X62-AE62</f>
        <v>216.86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216.86</v>
      </c>
      <c r="AT62" s="8">
        <v>26.57</v>
      </c>
      <c r="AU62" s="8">
        <v>26.57</v>
      </c>
      <c r="AW62" s="204">
        <v>26.57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26.57</v>
      </c>
      <c r="BD62" s="204">
        <v>26.57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26.57</v>
      </c>
      <c r="BL62" s="8">
        <f t="shared" si="21"/>
        <v>26.57</v>
      </c>
      <c r="BM62" s="8">
        <f t="shared" si="22"/>
        <v>26.57</v>
      </c>
      <c r="BN62" s="8">
        <f t="shared" si="23"/>
        <v>26.57</v>
      </c>
      <c r="BO62" s="8">
        <f t="shared" si="24"/>
        <v>26.57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920</v>
      </c>
      <c r="G63" s="16">
        <f>'[3]17'!G65</f>
        <v>0</v>
      </c>
      <c r="H63" s="17">
        <f t="shared" si="27"/>
        <v>1240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25.88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25.88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212.12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212.12</v>
      </c>
      <c r="AT63" s="8">
        <v>25.88</v>
      </c>
      <c r="AU63" s="8">
        <v>32</v>
      </c>
      <c r="AW63" s="204">
        <v>25.88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25.88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25.88</v>
      </c>
      <c r="BM63" s="8">
        <f t="shared" si="22"/>
        <v>32</v>
      </c>
      <c r="BN63" s="8">
        <f t="shared" si="23"/>
        <v>25.88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920</v>
      </c>
      <c r="G64" s="16">
        <f>'[3]17'!G66</f>
        <v>0</v>
      </c>
      <c r="H64" s="17">
        <f t="shared" si="27"/>
        <v>1240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25.88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25.88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212.12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212.12</v>
      </c>
      <c r="AT64" s="8">
        <v>25.88</v>
      </c>
      <c r="AU64" s="8">
        <v>32</v>
      </c>
      <c r="AW64" s="204">
        <v>25.88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25.88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25.88</v>
      </c>
      <c r="BM64" s="8">
        <f t="shared" si="22"/>
        <v>32</v>
      </c>
      <c r="BN64" s="8">
        <f t="shared" si="23"/>
        <v>25.88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920</v>
      </c>
      <c r="G65" s="16">
        <f>'[3]17'!G67</f>
        <v>0</v>
      </c>
      <c r="H65" s="17">
        <f t="shared" si="27"/>
        <v>1240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25.88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25.88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212.12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212.12</v>
      </c>
      <c r="AT65" s="8">
        <v>25.88</v>
      </c>
      <c r="AU65" s="8">
        <v>32</v>
      </c>
      <c r="AW65" s="204">
        <v>25.88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25.88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25.88</v>
      </c>
      <c r="BM65" s="8">
        <f t="shared" si="22"/>
        <v>32</v>
      </c>
      <c r="BN65" s="8">
        <f t="shared" si="23"/>
        <v>25.88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920</v>
      </c>
      <c r="G66" s="16">
        <f>'[3]17'!G68</f>
        <v>0</v>
      </c>
      <c r="H66" s="17">
        <f t="shared" si="27"/>
        <v>1240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25.88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25.88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212.12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212.12</v>
      </c>
      <c r="AT66" s="8">
        <v>25.88</v>
      </c>
      <c r="AU66" s="8">
        <v>32</v>
      </c>
      <c r="AW66" s="204">
        <v>25.88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25.88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25.88</v>
      </c>
      <c r="BM66" s="8">
        <f t="shared" si="22"/>
        <v>32</v>
      </c>
      <c r="BN66" s="8">
        <f t="shared" si="23"/>
        <v>25.88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920</v>
      </c>
      <c r="G67" s="16">
        <f>'[3]17'!G69</f>
        <v>0</v>
      </c>
      <c r="H67" s="17">
        <f t="shared" si="27"/>
        <v>1240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25.88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25.88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212.12</v>
      </c>
      <c r="AT67" s="8">
        <v>25.88</v>
      </c>
      <c r="AU67" s="8">
        <v>32</v>
      </c>
      <c r="AW67" s="204">
        <v>25.88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25.88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25.88</v>
      </c>
      <c r="BM67" s="8">
        <f t="shared" si="22"/>
        <v>32</v>
      </c>
      <c r="BN67" s="8">
        <f t="shared" si="23"/>
        <v>25.88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920</v>
      </c>
      <c r="G68" s="16">
        <f>'[3]17'!G70</f>
        <v>0</v>
      </c>
      <c r="H68" s="17">
        <f t="shared" si="27"/>
        <v>1240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25.88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25.88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212.12</v>
      </c>
      <c r="AT68" s="8">
        <v>25.88</v>
      </c>
      <c r="AU68" s="8">
        <v>32</v>
      </c>
      <c r="AW68" s="204">
        <v>25.88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25.88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25.88</v>
      </c>
      <c r="BM68" s="8">
        <f t="shared" ref="BM68:BM98" si="54">AU68</f>
        <v>32</v>
      </c>
      <c r="BN68" s="8">
        <f t="shared" ref="BN68:BN98" si="55">BC68</f>
        <v>25.88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920</v>
      </c>
      <c r="G69" s="16">
        <f>'[3]17'!G71</f>
        <v>0</v>
      </c>
      <c r="H69" s="17">
        <f t="shared" ref="H69:H98" si="59">SUM(B69:G69)</f>
        <v>1240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13.5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224.5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</v>
      </c>
      <c r="AT69" s="8">
        <v>13.5</v>
      </c>
      <c r="AU69" s="8">
        <v>32</v>
      </c>
      <c r="AW69" s="204">
        <v>13.5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13.5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13.5</v>
      </c>
      <c r="BM69" s="8">
        <f t="shared" si="54"/>
        <v>32</v>
      </c>
      <c r="BN69" s="8">
        <f t="shared" si="55"/>
        <v>13.5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920</v>
      </c>
      <c r="G70" s="16">
        <f>'[3]17'!G72</f>
        <v>0</v>
      </c>
      <c r="H70" s="17">
        <f t="shared" si="59"/>
        <v>1240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3.58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3.58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234.42000000000002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234.42000000000002</v>
      </c>
      <c r="AT70" s="8">
        <v>3.58</v>
      </c>
      <c r="AU70" s="8">
        <v>32</v>
      </c>
      <c r="AW70" s="204">
        <v>3.58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3.58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3.58</v>
      </c>
      <c r="BM70" s="8">
        <f t="shared" si="54"/>
        <v>32</v>
      </c>
      <c r="BN70" s="8">
        <f t="shared" si="55"/>
        <v>3.58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920</v>
      </c>
      <c r="G71" s="16">
        <f>'[3]17'!G73</f>
        <v>0</v>
      </c>
      <c r="H71" s="17">
        <f t="shared" si="59"/>
        <v>1240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3.58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3.58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234.42000000000002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234.42000000000002</v>
      </c>
      <c r="AT71" s="8">
        <v>3.58</v>
      </c>
      <c r="AU71" s="8">
        <v>32</v>
      </c>
      <c r="AW71" s="204">
        <v>3.58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3.58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3.58</v>
      </c>
      <c r="BM71" s="8">
        <f t="shared" si="54"/>
        <v>32</v>
      </c>
      <c r="BN71" s="8">
        <f t="shared" si="55"/>
        <v>3.58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920</v>
      </c>
      <c r="G72" s="16">
        <f>'[3]17'!G74</f>
        <v>0</v>
      </c>
      <c r="H72" s="17">
        <f t="shared" si="59"/>
        <v>1240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3.58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3.58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234.42000000000002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234.42000000000002</v>
      </c>
      <c r="AT72" s="8">
        <v>3.58</v>
      </c>
      <c r="AU72" s="8">
        <v>32</v>
      </c>
      <c r="AW72" s="204">
        <v>3.58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3.58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3.58</v>
      </c>
      <c r="BM72" s="8">
        <f t="shared" si="54"/>
        <v>32</v>
      </c>
      <c r="BN72" s="8">
        <f t="shared" si="55"/>
        <v>3.58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920</v>
      </c>
      <c r="G73" s="16">
        <f>'[3]17'!G75</f>
        <v>0</v>
      </c>
      <c r="H73" s="17">
        <f t="shared" si="59"/>
        <v>1240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3.58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3.58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234.42000000000002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234.42000000000002</v>
      </c>
      <c r="AT73" s="8">
        <v>3.58</v>
      </c>
      <c r="AU73" s="8">
        <v>32</v>
      </c>
      <c r="AW73" s="204">
        <v>3.58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3.58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3.58</v>
      </c>
      <c r="BM73" s="8">
        <f t="shared" si="54"/>
        <v>32</v>
      </c>
      <c r="BN73" s="8">
        <f t="shared" si="55"/>
        <v>3.58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920</v>
      </c>
      <c r="G74" s="16">
        <f>'[3]17'!G76</f>
        <v>0</v>
      </c>
      <c r="H74" s="17">
        <f t="shared" si="59"/>
        <v>1240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3.58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3.58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234.42000000000002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234.42000000000002</v>
      </c>
      <c r="AT74" s="8">
        <v>3.58</v>
      </c>
      <c r="AU74" s="8">
        <v>32</v>
      </c>
      <c r="AW74" s="204">
        <v>3.58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3.58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3.58</v>
      </c>
      <c r="BM74" s="8">
        <f t="shared" si="54"/>
        <v>32</v>
      </c>
      <c r="BN74" s="8">
        <f t="shared" si="55"/>
        <v>3.58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940</v>
      </c>
      <c r="G75" s="16">
        <f>'[3]17'!G77</f>
        <v>0</v>
      </c>
      <c r="H75" s="17">
        <f t="shared" si="59"/>
        <v>1260</v>
      </c>
      <c r="I75" s="15">
        <f>'[3]17'!J77</f>
        <v>286.02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286.02</v>
      </c>
      <c r="P75" s="18">
        <f>frq!C75</f>
        <v>1</v>
      </c>
      <c r="Q75" s="15">
        <f t="shared" si="33"/>
        <v>286.02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286.02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0</v>
      </c>
      <c r="AU75" s="8">
        <v>32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940</v>
      </c>
      <c r="G76" s="16">
        <f>'[3]17'!G78</f>
        <v>0</v>
      </c>
      <c r="H76" s="17">
        <f t="shared" si="59"/>
        <v>1260</v>
      </c>
      <c r="I76" s="15">
        <f>'[3]17'!J78</f>
        <v>286.02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286.02</v>
      </c>
      <c r="P76" s="18">
        <f>frq!C76</f>
        <v>1</v>
      </c>
      <c r="Q76" s="15">
        <f t="shared" si="33"/>
        <v>286.02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286.02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0</v>
      </c>
      <c r="AU76" s="8">
        <v>32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0</v>
      </c>
      <c r="BM76" s="8">
        <f t="shared" si="54"/>
        <v>32</v>
      </c>
      <c r="BN76" s="8">
        <f t="shared" si="55"/>
        <v>0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940</v>
      </c>
      <c r="G77" s="16">
        <f>'[3]17'!G79</f>
        <v>0</v>
      </c>
      <c r="H77" s="17">
        <f t="shared" si="59"/>
        <v>1260</v>
      </c>
      <c r="I77" s="15">
        <f>'[3]17'!J79</f>
        <v>286.02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0</v>
      </c>
      <c r="AU77" s="8">
        <v>32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0</v>
      </c>
      <c r="BM77" s="8">
        <f t="shared" si="54"/>
        <v>32</v>
      </c>
      <c r="BN77" s="8">
        <f t="shared" si="55"/>
        <v>0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940</v>
      </c>
      <c r="G78" s="16">
        <f>'[3]17'!G80</f>
        <v>0</v>
      </c>
      <c r="H78" s="17">
        <f t="shared" si="59"/>
        <v>1260</v>
      </c>
      <c r="I78" s="15">
        <f>'[3]17'!J80</f>
        <v>286.02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0</v>
      </c>
      <c r="AU78" s="8">
        <v>32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0</v>
      </c>
      <c r="BM78" s="8">
        <f t="shared" si="54"/>
        <v>32</v>
      </c>
      <c r="BN78" s="8">
        <f t="shared" si="55"/>
        <v>0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940</v>
      </c>
      <c r="G79" s="16">
        <f>'[3]17'!G81</f>
        <v>0</v>
      </c>
      <c r="H79" s="17">
        <f t="shared" si="59"/>
        <v>1260</v>
      </c>
      <c r="I79" s="15">
        <f>'[3]17'!J81</f>
        <v>295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</v>
      </c>
      <c r="AE79" s="8">
        <f t="shared" si="43"/>
        <v>29.87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29.87</v>
      </c>
      <c r="AL79" s="8">
        <f t="shared" si="35"/>
        <v>237.13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237.13</v>
      </c>
      <c r="AT79" s="8">
        <v>28</v>
      </c>
      <c r="AU79" s="8">
        <v>29.87</v>
      </c>
      <c r="AW79" s="204">
        <v>28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28</v>
      </c>
      <c r="BD79" s="204">
        <v>29.87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29.87</v>
      </c>
      <c r="BL79" s="8">
        <f t="shared" si="53"/>
        <v>28</v>
      </c>
      <c r="BM79" s="8">
        <f t="shared" si="54"/>
        <v>29.87</v>
      </c>
      <c r="BN79" s="8">
        <f t="shared" si="55"/>
        <v>28</v>
      </c>
      <c r="BO79" s="8">
        <f t="shared" si="56"/>
        <v>29.87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940</v>
      </c>
      <c r="G80" s="16">
        <f>'[3]17'!G82</f>
        <v>0</v>
      </c>
      <c r="H80" s="17">
        <f t="shared" si="59"/>
        <v>1260</v>
      </c>
      <c r="I80" s="15">
        <f>'[3]17'!J82</f>
        <v>295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</v>
      </c>
      <c r="AE80" s="8">
        <f t="shared" si="43"/>
        <v>29.87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29.87</v>
      </c>
      <c r="AL80" s="8">
        <f t="shared" si="35"/>
        <v>237.13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237.13</v>
      </c>
      <c r="AT80" s="8">
        <v>28</v>
      </c>
      <c r="AU80" s="8">
        <v>29.87</v>
      </c>
      <c r="AW80" s="204">
        <v>28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28</v>
      </c>
      <c r="BD80" s="204">
        <v>29.87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29.87</v>
      </c>
      <c r="BL80" s="8">
        <f t="shared" si="53"/>
        <v>28</v>
      </c>
      <c r="BM80" s="8">
        <f t="shared" si="54"/>
        <v>29.87</v>
      </c>
      <c r="BN80" s="8">
        <f t="shared" si="55"/>
        <v>28</v>
      </c>
      <c r="BO80" s="8">
        <f t="shared" si="56"/>
        <v>29.87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940</v>
      </c>
      <c r="G81" s="16">
        <f>'[3]17'!G83</f>
        <v>0</v>
      </c>
      <c r="H81" s="17">
        <f t="shared" si="59"/>
        <v>1260</v>
      </c>
      <c r="I81" s="15">
        <f>'[3]17'!J83</f>
        <v>295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28</v>
      </c>
      <c r="AE81" s="8">
        <f t="shared" si="43"/>
        <v>29.87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29.87</v>
      </c>
      <c r="AL81" s="8">
        <f t="shared" si="35"/>
        <v>237.13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237.13</v>
      </c>
      <c r="AT81" s="8">
        <v>28</v>
      </c>
      <c r="AU81" s="8">
        <v>29.87</v>
      </c>
      <c r="AW81" s="204">
        <v>28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28</v>
      </c>
      <c r="BD81" s="204">
        <v>29.87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29.87</v>
      </c>
      <c r="BL81" s="8">
        <f t="shared" si="53"/>
        <v>28</v>
      </c>
      <c r="BM81" s="8">
        <f t="shared" si="54"/>
        <v>29.87</v>
      </c>
      <c r="BN81" s="8">
        <f t="shared" si="55"/>
        <v>28</v>
      </c>
      <c r="BO81" s="8">
        <f t="shared" si="56"/>
        <v>29.87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940</v>
      </c>
      <c r="G82" s="16">
        <f>'[3]17'!G84</f>
        <v>0</v>
      </c>
      <c r="H82" s="17">
        <f t="shared" si="59"/>
        <v>1260</v>
      </c>
      <c r="I82" s="15">
        <f>'[3]17'!J84</f>
        <v>295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28</v>
      </c>
      <c r="AE82" s="8">
        <f t="shared" si="43"/>
        <v>29.87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29.87</v>
      </c>
      <c r="AL82" s="8">
        <f t="shared" si="35"/>
        <v>237.13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237.13</v>
      </c>
      <c r="AT82" s="8">
        <v>28</v>
      </c>
      <c r="AU82" s="8">
        <v>29.87</v>
      </c>
      <c r="AW82" s="204">
        <v>28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28</v>
      </c>
      <c r="BD82" s="204">
        <v>29.87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29.87</v>
      </c>
      <c r="BL82" s="8">
        <f t="shared" si="53"/>
        <v>28</v>
      </c>
      <c r="BM82" s="8">
        <f t="shared" si="54"/>
        <v>29.87</v>
      </c>
      <c r="BN82" s="8">
        <f t="shared" si="55"/>
        <v>28</v>
      </c>
      <c r="BO82" s="8">
        <f t="shared" si="56"/>
        <v>29.87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940</v>
      </c>
      <c r="G83" s="16">
        <f>'[3]17'!G85</f>
        <v>0</v>
      </c>
      <c r="H83" s="17">
        <f t="shared" si="59"/>
        <v>1260</v>
      </c>
      <c r="I83" s="15">
        <f>'[3]17'!J85</f>
        <v>295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28</v>
      </c>
      <c r="AE83" s="8">
        <f t="shared" si="43"/>
        <v>29.87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29.87</v>
      </c>
      <c r="AL83" s="8">
        <f t="shared" si="35"/>
        <v>237.13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237.13</v>
      </c>
      <c r="AT83" s="8">
        <v>28</v>
      </c>
      <c r="AU83" s="8">
        <v>29.87</v>
      </c>
      <c r="AW83" s="204">
        <v>28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28</v>
      </c>
      <c r="BD83" s="204">
        <v>29.87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29.87</v>
      </c>
      <c r="BL83" s="8">
        <f t="shared" si="53"/>
        <v>28</v>
      </c>
      <c r="BM83" s="8">
        <f t="shared" si="54"/>
        <v>29.87</v>
      </c>
      <c r="BN83" s="8">
        <f t="shared" si="55"/>
        <v>28</v>
      </c>
      <c r="BO83" s="8">
        <f t="shared" si="56"/>
        <v>29.87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940</v>
      </c>
      <c r="G84" s="16">
        <f>'[3]17'!G86</f>
        <v>0</v>
      </c>
      <c r="H84" s="17">
        <f t="shared" si="59"/>
        <v>1260</v>
      </c>
      <c r="I84" s="15">
        <f>'[3]17'!J86</f>
        <v>295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28</v>
      </c>
      <c r="AE84" s="8">
        <f t="shared" si="43"/>
        <v>29.87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29.87</v>
      </c>
      <c r="AL84" s="8">
        <f t="shared" si="35"/>
        <v>237.13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237.13</v>
      </c>
      <c r="AT84" s="8">
        <v>28</v>
      </c>
      <c r="AU84" s="8">
        <v>29.87</v>
      </c>
      <c r="AW84" s="204">
        <v>28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28</v>
      </c>
      <c r="BD84" s="204">
        <v>29.87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29.87</v>
      </c>
      <c r="BL84" s="8">
        <f t="shared" si="53"/>
        <v>28</v>
      </c>
      <c r="BM84" s="8">
        <f t="shared" si="54"/>
        <v>29.87</v>
      </c>
      <c r="BN84" s="8">
        <f t="shared" si="55"/>
        <v>28</v>
      </c>
      <c r="BO84" s="8">
        <f t="shared" si="56"/>
        <v>29.87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940</v>
      </c>
      <c r="G85" s="16">
        <f>'[3]17'!G87</f>
        <v>0</v>
      </c>
      <c r="H85" s="17">
        <f t="shared" si="59"/>
        <v>1260</v>
      </c>
      <c r="I85" s="15">
        <f>'[3]17'!J87</f>
        <v>295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28</v>
      </c>
      <c r="AE85" s="8">
        <f t="shared" si="43"/>
        <v>29.87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29.87</v>
      </c>
      <c r="AL85" s="8">
        <f t="shared" si="35"/>
        <v>237.13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237.13</v>
      </c>
      <c r="AT85" s="8">
        <v>28</v>
      </c>
      <c r="AU85" s="8">
        <v>29.87</v>
      </c>
      <c r="AW85" s="204">
        <v>28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28</v>
      </c>
      <c r="BD85" s="204">
        <v>29.87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29.87</v>
      </c>
      <c r="BL85" s="8">
        <f t="shared" si="53"/>
        <v>28</v>
      </c>
      <c r="BM85" s="8">
        <f t="shared" si="54"/>
        <v>29.87</v>
      </c>
      <c r="BN85" s="8">
        <f t="shared" si="55"/>
        <v>28</v>
      </c>
      <c r="BO85" s="8">
        <f t="shared" si="56"/>
        <v>29.87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940</v>
      </c>
      <c r="G86" s="16">
        <f>'[3]17'!G88</f>
        <v>0</v>
      </c>
      <c r="H86" s="17">
        <f t="shared" si="59"/>
        <v>1260</v>
      </c>
      <c r="I86" s="15">
        <f>'[3]17'!J88</f>
        <v>295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28</v>
      </c>
      <c r="AE86" s="8">
        <f t="shared" si="43"/>
        <v>29.87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29.87</v>
      </c>
      <c r="AL86" s="8">
        <f t="shared" si="35"/>
        <v>237.13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237.13</v>
      </c>
      <c r="AT86" s="8">
        <v>28</v>
      </c>
      <c r="AU86" s="8">
        <v>29.87</v>
      </c>
      <c r="AW86" s="204">
        <v>28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28</v>
      </c>
      <c r="BD86" s="204">
        <v>29.87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29.87</v>
      </c>
      <c r="BL86" s="8">
        <f t="shared" si="53"/>
        <v>28</v>
      </c>
      <c r="BM86" s="8">
        <f t="shared" si="54"/>
        <v>29.87</v>
      </c>
      <c r="BN86" s="8">
        <f t="shared" si="55"/>
        <v>28</v>
      </c>
      <c r="BO86" s="8">
        <f t="shared" si="56"/>
        <v>29.87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940</v>
      </c>
      <c r="G87" s="16">
        <f>'[3]17'!G89</f>
        <v>0</v>
      </c>
      <c r="H87" s="17">
        <f t="shared" si="59"/>
        <v>1260</v>
      </c>
      <c r="I87" s="15">
        <f>'[3]17'!J89</f>
        <v>295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28</v>
      </c>
      <c r="AE87" s="8">
        <f t="shared" si="43"/>
        <v>29.87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29.87</v>
      </c>
      <c r="AL87" s="8">
        <f t="shared" si="35"/>
        <v>237.13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237.13</v>
      </c>
      <c r="AT87" s="8">
        <v>28</v>
      </c>
      <c r="AU87" s="8">
        <v>29.87</v>
      </c>
      <c r="AW87" s="204">
        <v>28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28</v>
      </c>
      <c r="BD87" s="204">
        <v>29.87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29.87</v>
      </c>
      <c r="BL87" s="8">
        <f t="shared" si="53"/>
        <v>28</v>
      </c>
      <c r="BM87" s="8">
        <f t="shared" si="54"/>
        <v>29.87</v>
      </c>
      <c r="BN87" s="8">
        <f t="shared" si="55"/>
        <v>28</v>
      </c>
      <c r="BO87" s="8">
        <f t="shared" si="56"/>
        <v>29.87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940</v>
      </c>
      <c r="G88" s="16">
        <f>'[3]17'!G90</f>
        <v>0</v>
      </c>
      <c r="H88" s="17">
        <f t="shared" si="59"/>
        <v>1260</v>
      </c>
      <c r="I88" s="15">
        <f>'[3]17'!J90</f>
        <v>295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28</v>
      </c>
      <c r="AE88" s="8">
        <f t="shared" si="43"/>
        <v>29.87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29.87</v>
      </c>
      <c r="AL88" s="8">
        <f t="shared" si="35"/>
        <v>237.13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237.13</v>
      </c>
      <c r="AT88" s="8">
        <v>28</v>
      </c>
      <c r="AU88" s="8">
        <v>29.87</v>
      </c>
      <c r="AW88" s="204">
        <v>28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28</v>
      </c>
      <c r="BD88" s="204">
        <v>29.87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29.87</v>
      </c>
      <c r="BL88" s="8">
        <f t="shared" si="53"/>
        <v>28</v>
      </c>
      <c r="BM88" s="8">
        <f t="shared" si="54"/>
        <v>29.87</v>
      </c>
      <c r="BN88" s="8">
        <f t="shared" si="55"/>
        <v>28</v>
      </c>
      <c r="BO88" s="8">
        <f t="shared" si="56"/>
        <v>29.87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940</v>
      </c>
      <c r="G89" s="16">
        <f>'[3]17'!G91</f>
        <v>0</v>
      </c>
      <c r="H89" s="17">
        <f t="shared" si="59"/>
        <v>1260</v>
      </c>
      <c r="I89" s="15">
        <f>'[3]17'!J91</f>
        <v>295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28</v>
      </c>
      <c r="AE89" s="8">
        <f t="shared" si="43"/>
        <v>29.87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29.87</v>
      </c>
      <c r="AL89" s="8">
        <f t="shared" si="35"/>
        <v>237.13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237.13</v>
      </c>
      <c r="AT89" s="8">
        <v>28</v>
      </c>
      <c r="AU89" s="8">
        <v>29.87</v>
      </c>
      <c r="AW89" s="204">
        <v>28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28</v>
      </c>
      <c r="BD89" s="204">
        <v>29.87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29.87</v>
      </c>
      <c r="BL89" s="8">
        <f t="shared" si="53"/>
        <v>28</v>
      </c>
      <c r="BM89" s="8">
        <f t="shared" si="54"/>
        <v>29.87</v>
      </c>
      <c r="BN89" s="8">
        <f t="shared" si="55"/>
        <v>28</v>
      </c>
      <c r="BO89" s="8">
        <f t="shared" si="56"/>
        <v>29.87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940</v>
      </c>
      <c r="G90" s="16">
        <f>'[3]17'!G92</f>
        <v>0</v>
      </c>
      <c r="H90" s="17">
        <f t="shared" si="59"/>
        <v>1260</v>
      </c>
      <c r="I90" s="15">
        <f>'[3]17'!J92</f>
        <v>295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28</v>
      </c>
      <c r="AE90" s="8">
        <f t="shared" si="43"/>
        <v>29.87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29.87</v>
      </c>
      <c r="AL90" s="8">
        <f t="shared" si="35"/>
        <v>237.13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237.13</v>
      </c>
      <c r="AT90" s="8">
        <v>28</v>
      </c>
      <c r="AU90" s="8">
        <v>29.87</v>
      </c>
      <c r="AW90" s="204">
        <v>28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28</v>
      </c>
      <c r="BD90" s="204">
        <v>29.87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29.87</v>
      </c>
      <c r="BL90" s="8">
        <f t="shared" si="53"/>
        <v>28</v>
      </c>
      <c r="BM90" s="8">
        <f t="shared" si="54"/>
        <v>29.87</v>
      </c>
      <c r="BN90" s="8">
        <f t="shared" si="55"/>
        <v>28</v>
      </c>
      <c r="BO90" s="8">
        <f t="shared" si="56"/>
        <v>29.87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940</v>
      </c>
      <c r="G91" s="16">
        <f>'[3]17'!G93</f>
        <v>0</v>
      </c>
      <c r="H91" s="17">
        <f t="shared" si="59"/>
        <v>1260</v>
      </c>
      <c r="I91" s="15">
        <f>'[3]17'!J93</f>
        <v>300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28.48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28.48</v>
      </c>
      <c r="AE91" s="8">
        <f t="shared" si="43"/>
        <v>30.38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30.38</v>
      </c>
      <c r="AL91" s="8">
        <f t="shared" si="35"/>
        <v>241.14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241.14</v>
      </c>
      <c r="AT91" s="8">
        <v>28.48</v>
      </c>
      <c r="AU91" s="8">
        <v>30.38</v>
      </c>
      <c r="AW91" s="204">
        <v>28.48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28.48</v>
      </c>
      <c r="BD91" s="204">
        <v>30.38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30.38</v>
      </c>
      <c r="BL91" s="8">
        <f t="shared" si="53"/>
        <v>28.48</v>
      </c>
      <c r="BM91" s="8">
        <f t="shared" si="54"/>
        <v>30.38</v>
      </c>
      <c r="BN91" s="8">
        <f t="shared" si="55"/>
        <v>28.48</v>
      </c>
      <c r="BO91" s="8">
        <f t="shared" si="56"/>
        <v>30.38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940</v>
      </c>
      <c r="G92" s="16">
        <f>'[3]17'!G94</f>
        <v>0</v>
      </c>
      <c r="H92" s="17">
        <f t="shared" si="59"/>
        <v>1260</v>
      </c>
      <c r="I92" s="15">
        <f>'[3]17'!J94</f>
        <v>300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28.48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28.48</v>
      </c>
      <c r="AE92" s="8">
        <f t="shared" si="43"/>
        <v>30.38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30.38</v>
      </c>
      <c r="AL92" s="8">
        <f t="shared" si="35"/>
        <v>241.14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241.14</v>
      </c>
      <c r="AT92" s="8">
        <v>28.48</v>
      </c>
      <c r="AU92" s="8">
        <v>30.38</v>
      </c>
      <c r="AW92" s="204">
        <v>28.48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28.48</v>
      </c>
      <c r="BD92" s="204">
        <v>30.38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30.38</v>
      </c>
      <c r="BL92" s="8">
        <f t="shared" si="53"/>
        <v>28.48</v>
      </c>
      <c r="BM92" s="8">
        <f t="shared" si="54"/>
        <v>30.38</v>
      </c>
      <c r="BN92" s="8">
        <f t="shared" si="55"/>
        <v>28.48</v>
      </c>
      <c r="BO92" s="8">
        <f t="shared" si="56"/>
        <v>30.38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940</v>
      </c>
      <c r="G93" s="16">
        <f>'[3]17'!G95</f>
        <v>0</v>
      </c>
      <c r="H93" s="17">
        <f t="shared" si="59"/>
        <v>1260</v>
      </c>
      <c r="I93" s="15">
        <f>'[3]17'!J95</f>
        <v>300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28.48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28.48</v>
      </c>
      <c r="AE93" s="8">
        <f t="shared" si="43"/>
        <v>30.38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30.38</v>
      </c>
      <c r="AL93" s="8">
        <f t="shared" si="35"/>
        <v>241.14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241.14</v>
      </c>
      <c r="AT93" s="8">
        <v>28.48</v>
      </c>
      <c r="AU93" s="8">
        <v>30.38</v>
      </c>
      <c r="AW93" s="204">
        <v>28.48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28.48</v>
      </c>
      <c r="BD93" s="204">
        <v>30.38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30.38</v>
      </c>
      <c r="BL93" s="8">
        <f t="shared" si="53"/>
        <v>28.48</v>
      </c>
      <c r="BM93" s="8">
        <f t="shared" si="54"/>
        <v>30.38</v>
      </c>
      <c r="BN93" s="8">
        <f t="shared" si="55"/>
        <v>28.48</v>
      </c>
      <c r="BO93" s="8">
        <f t="shared" si="56"/>
        <v>30.38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940</v>
      </c>
      <c r="G94" s="16">
        <f>'[3]17'!G96</f>
        <v>0</v>
      </c>
      <c r="H94" s="17">
        <f t="shared" si="59"/>
        <v>1260</v>
      </c>
      <c r="I94" s="15">
        <f>'[3]17'!J96</f>
        <v>300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28.48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28.48</v>
      </c>
      <c r="AE94" s="8">
        <f t="shared" si="43"/>
        <v>30.38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30.38</v>
      </c>
      <c r="AL94" s="8">
        <f t="shared" si="35"/>
        <v>241.14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241.14</v>
      </c>
      <c r="AT94" s="8">
        <v>28.48</v>
      </c>
      <c r="AU94" s="8">
        <v>30.38</v>
      </c>
      <c r="AW94" s="204">
        <v>28.48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28.48</v>
      </c>
      <c r="BD94" s="204">
        <v>30.38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30.38</v>
      </c>
      <c r="BL94" s="8">
        <f t="shared" si="53"/>
        <v>28.48</v>
      </c>
      <c r="BM94" s="8">
        <f t="shared" si="54"/>
        <v>30.38</v>
      </c>
      <c r="BN94" s="8">
        <f t="shared" si="55"/>
        <v>28.48</v>
      </c>
      <c r="BO94" s="8">
        <f t="shared" si="56"/>
        <v>30.38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940</v>
      </c>
      <c r="G95" s="16">
        <f>'[3]17'!G97</f>
        <v>0</v>
      </c>
      <c r="H95" s="17">
        <f t="shared" si="59"/>
        <v>1260</v>
      </c>
      <c r="I95" s="15">
        <f>'[3]17'!J97</f>
        <v>300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28.48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28.48</v>
      </c>
      <c r="AE95" s="8">
        <f t="shared" si="43"/>
        <v>30.38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30.38</v>
      </c>
      <c r="AL95" s="8">
        <f t="shared" si="35"/>
        <v>241.14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241.14</v>
      </c>
      <c r="AT95" s="8">
        <v>28.48</v>
      </c>
      <c r="AU95" s="8">
        <v>30.38</v>
      </c>
      <c r="AW95" s="204">
        <v>28.48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28.48</v>
      </c>
      <c r="BD95" s="204">
        <v>30.38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30.38</v>
      </c>
      <c r="BL95" s="8">
        <f t="shared" si="53"/>
        <v>28.48</v>
      </c>
      <c r="BM95" s="8">
        <f t="shared" si="54"/>
        <v>30.38</v>
      </c>
      <c r="BN95" s="8">
        <f t="shared" si="55"/>
        <v>28.48</v>
      </c>
      <c r="BO95" s="8">
        <f t="shared" si="56"/>
        <v>30.38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940</v>
      </c>
      <c r="G96" s="16">
        <f>'[3]17'!G98</f>
        <v>0</v>
      </c>
      <c r="H96" s="17">
        <f t="shared" si="59"/>
        <v>1260</v>
      </c>
      <c r="I96" s="15">
        <f>'[3]17'!J98</f>
        <v>300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28.48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28.48</v>
      </c>
      <c r="AE96" s="8">
        <f t="shared" si="43"/>
        <v>30.38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30.38</v>
      </c>
      <c r="AL96" s="8">
        <f t="shared" si="35"/>
        <v>241.14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241.14</v>
      </c>
      <c r="AT96" s="8">
        <v>28.48</v>
      </c>
      <c r="AU96" s="8">
        <v>30.38</v>
      </c>
      <c r="AW96" s="204">
        <v>28.48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28.48</v>
      </c>
      <c r="BD96" s="204">
        <v>30.38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30.38</v>
      </c>
      <c r="BL96" s="8">
        <f t="shared" si="53"/>
        <v>28.48</v>
      </c>
      <c r="BM96" s="8">
        <f t="shared" si="54"/>
        <v>30.38</v>
      </c>
      <c r="BN96" s="8">
        <f t="shared" si="55"/>
        <v>28.48</v>
      </c>
      <c r="BO96" s="8">
        <f t="shared" si="56"/>
        <v>30.38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940</v>
      </c>
      <c r="G97" s="16">
        <f>'[3]17'!G99</f>
        <v>0</v>
      </c>
      <c r="H97" s="17">
        <f t="shared" si="59"/>
        <v>1260</v>
      </c>
      <c r="I97" s="15">
        <f>'[3]17'!J99</f>
        <v>300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28.48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28.48</v>
      </c>
      <c r="AE97" s="8">
        <f t="shared" si="43"/>
        <v>30.38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30.38</v>
      </c>
      <c r="AL97" s="8">
        <f t="shared" si="35"/>
        <v>241.14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241.14</v>
      </c>
      <c r="AT97" s="8">
        <v>28.48</v>
      </c>
      <c r="AU97" s="8">
        <v>30.38</v>
      </c>
      <c r="AW97" s="204">
        <v>28.48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28.48</v>
      </c>
      <c r="BD97" s="204">
        <v>30.38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30.38</v>
      </c>
      <c r="BL97" s="8">
        <f t="shared" si="53"/>
        <v>28.48</v>
      </c>
      <c r="BM97" s="8">
        <f t="shared" si="54"/>
        <v>30.38</v>
      </c>
      <c r="BN97" s="8">
        <f t="shared" si="55"/>
        <v>28.48</v>
      </c>
      <c r="BO97" s="8">
        <f t="shared" si="56"/>
        <v>30.38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940</v>
      </c>
      <c r="G98" s="16">
        <f>'[3]17'!G100</f>
        <v>0</v>
      </c>
      <c r="H98" s="17">
        <f t="shared" si="59"/>
        <v>1260</v>
      </c>
      <c r="I98" s="15">
        <f>'[3]17'!J100</f>
        <v>300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28.48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28.48</v>
      </c>
      <c r="AE98" s="8">
        <f t="shared" si="43"/>
        <v>30.38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30.38</v>
      </c>
      <c r="AL98" s="8">
        <f t="shared" si="35"/>
        <v>241.14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241.14</v>
      </c>
      <c r="AT98" s="8">
        <v>28.48</v>
      </c>
      <c r="AU98" s="8">
        <v>30.38</v>
      </c>
      <c r="AW98" s="204">
        <v>28.48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28.48</v>
      </c>
      <c r="BD98" s="204">
        <v>30.38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30.38</v>
      </c>
      <c r="BL98" s="8">
        <f t="shared" si="53"/>
        <v>28.48</v>
      </c>
      <c r="BM98" s="8">
        <f t="shared" si="54"/>
        <v>30.38</v>
      </c>
      <c r="BN98" s="8">
        <f t="shared" si="55"/>
        <v>28.48</v>
      </c>
      <c r="BO98" s="8">
        <f t="shared" si="56"/>
        <v>30.38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6.6310200000000004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6.6310200000000004</v>
      </c>
      <c r="P99" s="15">
        <f t="shared" si="62"/>
        <v>2.4E-2</v>
      </c>
      <c r="Q99" s="15">
        <f t="shared" si="62"/>
        <v>6.6310200000000004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6.6310200000000004</v>
      </c>
      <c r="X99" s="15">
        <f t="shared" si="62"/>
        <v>0.56590499999999988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0.56590499999999988</v>
      </c>
      <c r="AE99" s="15">
        <f t="shared" si="62"/>
        <v>0.67878499999999964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0.67878499999999964</v>
      </c>
      <c r="AL99" s="15">
        <f t="shared" si="62"/>
        <v>5.3863300000000054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5.3863300000000054</v>
      </c>
      <c r="AS99" s="15">
        <f t="shared" si="62"/>
        <v>0</v>
      </c>
      <c r="AT99" s="15">
        <f t="shared" si="62"/>
        <v>0.5503524999999998</v>
      </c>
      <c r="AU99" s="15">
        <f t="shared" si="62"/>
        <v>0.66753249999999953</v>
      </c>
      <c r="AV99" s="15">
        <f t="shared" si="62"/>
        <v>0</v>
      </c>
      <c r="AW99" s="15">
        <f t="shared" si="62"/>
        <v>0.56590499999999988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0.56590499999999988</v>
      </c>
      <c r="BD99" s="15">
        <f t="shared" si="62"/>
        <v>0.67878499999999964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0.67878499999999964</v>
      </c>
      <c r="BK99" s="15"/>
      <c r="BL99" s="15">
        <f t="shared" si="63"/>
        <v>0.5503524999999998</v>
      </c>
      <c r="BM99" s="15">
        <f t="shared" si="63"/>
        <v>0.66753249999999953</v>
      </c>
      <c r="BN99" s="15">
        <f t="shared" si="63"/>
        <v>0.56590499999999988</v>
      </c>
      <c r="BO99" s="15">
        <f t="shared" si="63"/>
        <v>0.67878499999999964</v>
      </c>
      <c r="BP99" s="15">
        <f t="shared" si="63"/>
        <v>-1.5552500000000002E-2</v>
      </c>
      <c r="BQ99" s="15">
        <f t="shared" si="63"/>
        <v>-1.1252500000000002E-2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195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195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195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195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195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195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6.12</v>
      </c>
      <c r="J22">
        <f>BYPL_EOD!AI22+BYPL_EOD!AJ22</f>
        <v>17</v>
      </c>
      <c r="K22">
        <f>MES_EOD!AI22+MES_EOD!AJ22</f>
        <v>0</v>
      </c>
      <c r="L22">
        <f>NDMC_EOD!AI22+NDMC_EOD!AJ22</f>
        <v>6.8</v>
      </c>
      <c r="M22">
        <f>TPDDL_EOD!AI22+TPDDL_EOD!AJ22</f>
        <v>4.08</v>
      </c>
      <c r="N22">
        <f t="shared" si="0"/>
        <v>34</v>
      </c>
      <c r="O22" s="154">
        <f t="shared" si="1"/>
        <v>0</v>
      </c>
      <c r="P22">
        <v>6.12</v>
      </c>
      <c r="Q22">
        <v>17</v>
      </c>
      <c r="R22">
        <v>0</v>
      </c>
      <c r="S22">
        <v>6.8</v>
      </c>
      <c r="T22">
        <v>4.08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195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195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195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195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195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195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195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195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195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195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195</v>
      </c>
      <c r="G33">
        <f t="shared" si="5"/>
        <v>36</v>
      </c>
      <c r="H33" s="154"/>
      <c r="I33">
        <f>BRPL_EOD!AI33+BRPL_EOD!AJ33</f>
        <v>10.18</v>
      </c>
      <c r="J33">
        <f>BYPL_EOD!AI33+BYPL_EOD!AJ33</f>
        <v>5.79</v>
      </c>
      <c r="K33">
        <f>MES_EOD!AI33+MES_EOD!AJ33</f>
        <v>2.1800000000000002</v>
      </c>
      <c r="L33">
        <f>NDMC_EOD!AI33+NDMC_EOD!AJ33</f>
        <v>10.91</v>
      </c>
      <c r="M33">
        <f>TPDDL_EOD!AI33+TPDDL_EOD!AJ33</f>
        <v>6.94</v>
      </c>
      <c r="N33">
        <f t="shared" si="0"/>
        <v>36</v>
      </c>
      <c r="O33" s="154">
        <f t="shared" si="1"/>
        <v>0</v>
      </c>
      <c r="P33">
        <v>10.18</v>
      </c>
      <c r="Q33">
        <v>5.79</v>
      </c>
      <c r="R33">
        <v>2.1800000000000002</v>
      </c>
      <c r="S33">
        <v>10.91</v>
      </c>
      <c r="T33">
        <v>6.94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195</v>
      </c>
      <c r="G34">
        <f t="shared" si="5"/>
        <v>36</v>
      </c>
      <c r="H34" s="154"/>
      <c r="I34">
        <f>BRPL_EOD!AI34+BRPL_EOD!AJ34</f>
        <v>10.18</v>
      </c>
      <c r="J34">
        <f>BYPL_EOD!AI34+BYPL_EOD!AJ34</f>
        <v>5.79</v>
      </c>
      <c r="K34">
        <f>MES_EOD!AI34+MES_EOD!AJ34</f>
        <v>2.1800000000000002</v>
      </c>
      <c r="L34">
        <f>NDMC_EOD!AI34+NDMC_EOD!AJ34</f>
        <v>10.91</v>
      </c>
      <c r="M34">
        <f>TPDDL_EOD!AI34+TPDDL_EOD!AJ34</f>
        <v>6.94</v>
      </c>
      <c r="N34">
        <f t="shared" si="0"/>
        <v>36</v>
      </c>
      <c r="O34" s="154">
        <f t="shared" si="1"/>
        <v>0</v>
      </c>
      <c r="P34">
        <v>10.18</v>
      </c>
      <c r="Q34">
        <v>5.79</v>
      </c>
      <c r="R34">
        <v>2.1800000000000002</v>
      </c>
      <c r="S34">
        <v>10.91</v>
      </c>
      <c r="T34">
        <v>6.94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195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195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195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195</v>
      </c>
      <c r="G38">
        <f t="shared" si="5"/>
        <v>35</v>
      </c>
      <c r="H38" s="154"/>
      <c r="I38">
        <f>BRPL_EOD!AI38+BRPL_EOD!AJ38</f>
        <v>9.9</v>
      </c>
      <c r="J38">
        <f>BYPL_EOD!AI38+BYPL_EOD!AJ38</f>
        <v>5.62</v>
      </c>
      <c r="K38">
        <f>MES_EOD!AI38+MES_EOD!AJ38</f>
        <v>2.12</v>
      </c>
      <c r="L38">
        <f>NDMC_EOD!AI38+NDMC_EOD!AJ38</f>
        <v>10.61</v>
      </c>
      <c r="M38">
        <f>TPDDL_EOD!AI38+TPDDL_EOD!AJ38</f>
        <v>6.75</v>
      </c>
      <c r="N38">
        <f t="shared" si="0"/>
        <v>35</v>
      </c>
      <c r="O38" s="154">
        <f t="shared" si="1"/>
        <v>0</v>
      </c>
      <c r="P38">
        <v>9.9</v>
      </c>
      <c r="Q38">
        <v>5.62</v>
      </c>
      <c r="R38">
        <v>2.12</v>
      </c>
      <c r="S38">
        <v>10.61</v>
      </c>
      <c r="T38">
        <v>6.75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35</v>
      </c>
      <c r="E39">
        <f>PPCL!P39</f>
        <v>0</v>
      </c>
      <c r="F39">
        <f t="shared" si="4"/>
        <v>195</v>
      </c>
      <c r="G39">
        <f t="shared" si="5"/>
        <v>35</v>
      </c>
      <c r="H39" s="154"/>
      <c r="I39">
        <f>BRPL_EOD!AI39+BRPL_EOD!AJ39</f>
        <v>9.9</v>
      </c>
      <c r="J39">
        <f>BYPL_EOD!AI39+BYPL_EOD!AJ39</f>
        <v>5.62</v>
      </c>
      <c r="K39">
        <f>MES_EOD!AI39+MES_EOD!AJ39</f>
        <v>2.12</v>
      </c>
      <c r="L39">
        <f>NDMC_EOD!AI39+NDMC_EOD!AJ39</f>
        <v>10.61</v>
      </c>
      <c r="M39">
        <f>TPDDL_EOD!AI39+TPDDL_EOD!AJ39</f>
        <v>6.75</v>
      </c>
      <c r="N39">
        <f t="shared" si="0"/>
        <v>35</v>
      </c>
      <c r="O39" s="154">
        <f t="shared" si="1"/>
        <v>0</v>
      </c>
      <c r="P39">
        <v>9.9</v>
      </c>
      <c r="Q39">
        <v>5.62</v>
      </c>
      <c r="R39">
        <v>2.12</v>
      </c>
      <c r="S39">
        <v>10.61</v>
      </c>
      <c r="T39">
        <v>6.75</v>
      </c>
      <c r="U39" s="156">
        <f t="shared" si="2"/>
        <v>35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35</v>
      </c>
      <c r="E40">
        <f>PPCL!P40</f>
        <v>0</v>
      </c>
      <c r="F40">
        <f t="shared" si="4"/>
        <v>195</v>
      </c>
      <c r="G40">
        <f t="shared" si="5"/>
        <v>35</v>
      </c>
      <c r="H40" s="154"/>
      <c r="I40">
        <f>BRPL_EOD!AI40+BRPL_EOD!AJ40</f>
        <v>9.9</v>
      </c>
      <c r="J40">
        <f>BYPL_EOD!AI40+BYPL_EOD!AJ40</f>
        <v>5.62</v>
      </c>
      <c r="K40">
        <f>MES_EOD!AI40+MES_EOD!AJ40</f>
        <v>2.12</v>
      </c>
      <c r="L40">
        <f>NDMC_EOD!AI40+NDMC_EOD!AJ40</f>
        <v>10.61</v>
      </c>
      <c r="M40">
        <f>TPDDL_EOD!AI40+TPDDL_EOD!AJ40</f>
        <v>6.75</v>
      </c>
      <c r="N40">
        <f t="shared" si="0"/>
        <v>35</v>
      </c>
      <c r="O40" s="154">
        <f t="shared" si="1"/>
        <v>0</v>
      </c>
      <c r="P40">
        <v>9.9</v>
      </c>
      <c r="Q40">
        <v>5.62</v>
      </c>
      <c r="R40">
        <v>2.12</v>
      </c>
      <c r="S40">
        <v>10.61</v>
      </c>
      <c r="T40">
        <v>6.75</v>
      </c>
      <c r="U40" s="156">
        <f t="shared" si="2"/>
        <v>35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35</v>
      </c>
      <c r="E41">
        <f>PPCL!P41</f>
        <v>0</v>
      </c>
      <c r="F41">
        <f t="shared" si="4"/>
        <v>195</v>
      </c>
      <c r="G41">
        <f t="shared" si="5"/>
        <v>35</v>
      </c>
      <c r="H41" s="154"/>
      <c r="I41">
        <f>BRPL_EOD!AI41+BRPL_EOD!AJ41</f>
        <v>9.9</v>
      </c>
      <c r="J41">
        <f>BYPL_EOD!AI41+BYPL_EOD!AJ41</f>
        <v>5.62</v>
      </c>
      <c r="K41">
        <f>MES_EOD!AI41+MES_EOD!AJ41</f>
        <v>2.12</v>
      </c>
      <c r="L41">
        <f>NDMC_EOD!AI41+NDMC_EOD!AJ41</f>
        <v>10.61</v>
      </c>
      <c r="M41">
        <f>TPDDL_EOD!AI41+TPDDL_EOD!AJ41</f>
        <v>6.75</v>
      </c>
      <c r="N41">
        <f t="shared" si="0"/>
        <v>35</v>
      </c>
      <c r="O41" s="154">
        <f t="shared" si="1"/>
        <v>0</v>
      </c>
      <c r="P41">
        <v>9.9</v>
      </c>
      <c r="Q41">
        <v>5.62</v>
      </c>
      <c r="R41">
        <v>2.12</v>
      </c>
      <c r="S41">
        <v>10.61</v>
      </c>
      <c r="T41">
        <v>6.75</v>
      </c>
      <c r="U41" s="156">
        <f t="shared" si="2"/>
        <v>35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35</v>
      </c>
      <c r="E42">
        <f>PPCL!P42</f>
        <v>0</v>
      </c>
      <c r="F42">
        <f t="shared" si="4"/>
        <v>195</v>
      </c>
      <c r="G42">
        <f t="shared" si="5"/>
        <v>35</v>
      </c>
      <c r="H42" s="154"/>
      <c r="I42">
        <f>BRPL_EOD!AI42+BRPL_EOD!AJ42</f>
        <v>9.9</v>
      </c>
      <c r="J42">
        <f>BYPL_EOD!AI42+BYPL_EOD!AJ42</f>
        <v>5.62</v>
      </c>
      <c r="K42">
        <f>MES_EOD!AI42+MES_EOD!AJ42</f>
        <v>2.12</v>
      </c>
      <c r="L42">
        <f>NDMC_EOD!AI42+NDMC_EOD!AJ42</f>
        <v>10.61</v>
      </c>
      <c r="M42">
        <f>TPDDL_EOD!AI42+TPDDL_EOD!AJ42</f>
        <v>6.75</v>
      </c>
      <c r="N42">
        <f t="shared" si="0"/>
        <v>35</v>
      </c>
      <c r="O42" s="154">
        <f t="shared" si="1"/>
        <v>0</v>
      </c>
      <c r="P42">
        <v>9.9</v>
      </c>
      <c r="Q42">
        <v>5.62</v>
      </c>
      <c r="R42">
        <v>2.12</v>
      </c>
      <c r="S42">
        <v>10.61</v>
      </c>
      <c r="T42">
        <v>6.75</v>
      </c>
      <c r="U42" s="156">
        <f t="shared" si="2"/>
        <v>35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189</v>
      </c>
      <c r="G43">
        <f t="shared" si="5"/>
        <v>34</v>
      </c>
      <c r="H43" s="154"/>
      <c r="I43">
        <f>BRPL_EOD!AI43+BRPL_EOD!AJ43</f>
        <v>9.6199999999999992</v>
      </c>
      <c r="J43">
        <f>BYPL_EOD!AI43+BYPL_EOD!AJ43</f>
        <v>5.46</v>
      </c>
      <c r="K43">
        <f>MES_EOD!AI43+MES_EOD!AJ43</f>
        <v>2.06</v>
      </c>
      <c r="L43">
        <f>NDMC_EOD!AI43+NDMC_EOD!AJ43</f>
        <v>10.3</v>
      </c>
      <c r="M43">
        <f>TPDDL_EOD!AI43+TPDDL_EOD!AJ43</f>
        <v>6.56</v>
      </c>
      <c r="N43">
        <f t="shared" si="0"/>
        <v>34</v>
      </c>
      <c r="O43" s="154">
        <f t="shared" si="1"/>
        <v>0</v>
      </c>
      <c r="P43">
        <v>9.6199999999999992</v>
      </c>
      <c r="Q43">
        <v>5.46</v>
      </c>
      <c r="R43">
        <v>2.06</v>
      </c>
      <c r="S43">
        <v>10.3</v>
      </c>
      <c r="T43">
        <v>6.56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189</v>
      </c>
      <c r="G44">
        <f t="shared" si="5"/>
        <v>34</v>
      </c>
      <c r="H44" s="154"/>
      <c r="I44">
        <f>BRPL_EOD!AI44+BRPL_EOD!AJ44</f>
        <v>9.6199999999999992</v>
      </c>
      <c r="J44">
        <f>BYPL_EOD!AI44+BYPL_EOD!AJ44</f>
        <v>5.46</v>
      </c>
      <c r="K44">
        <f>MES_EOD!AI44+MES_EOD!AJ44</f>
        <v>2.06</v>
      </c>
      <c r="L44">
        <f>NDMC_EOD!AI44+NDMC_EOD!AJ44</f>
        <v>10.3</v>
      </c>
      <c r="M44">
        <f>TPDDL_EOD!AI44+TPDDL_EOD!AJ44</f>
        <v>6.56</v>
      </c>
      <c r="N44">
        <f t="shared" si="0"/>
        <v>34</v>
      </c>
      <c r="O44" s="154">
        <f t="shared" si="1"/>
        <v>0</v>
      </c>
      <c r="P44">
        <v>9.6199999999999992</v>
      </c>
      <c r="Q44">
        <v>5.46</v>
      </c>
      <c r="R44">
        <v>2.06</v>
      </c>
      <c r="S44">
        <v>10.3</v>
      </c>
      <c r="T44">
        <v>6.56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189</v>
      </c>
      <c r="G45">
        <f t="shared" si="5"/>
        <v>34</v>
      </c>
      <c r="H45" s="154"/>
      <c r="I45">
        <f>BRPL_EOD!AI45+BRPL_EOD!AJ45</f>
        <v>9.6199999999999992</v>
      </c>
      <c r="J45">
        <f>BYPL_EOD!AI45+BYPL_EOD!AJ45</f>
        <v>5.46</v>
      </c>
      <c r="K45">
        <f>MES_EOD!AI45+MES_EOD!AJ45</f>
        <v>2.06</v>
      </c>
      <c r="L45">
        <f>NDMC_EOD!AI45+NDMC_EOD!AJ45</f>
        <v>10.3</v>
      </c>
      <c r="M45">
        <f>TPDDL_EOD!AI45+TPDDL_EOD!AJ45</f>
        <v>6.56</v>
      </c>
      <c r="N45">
        <f t="shared" si="0"/>
        <v>34</v>
      </c>
      <c r="O45" s="154">
        <f t="shared" si="1"/>
        <v>0</v>
      </c>
      <c r="P45">
        <v>9.6199999999999992</v>
      </c>
      <c r="Q45">
        <v>5.46</v>
      </c>
      <c r="R45">
        <v>2.06</v>
      </c>
      <c r="S45">
        <v>10.3</v>
      </c>
      <c r="T45">
        <v>6.56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189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9</v>
      </c>
      <c r="J47">
        <f>BYPL_EOD!AI47+BYPL_EOD!AJ47</f>
        <v>5.04</v>
      </c>
      <c r="K47">
        <f>MES_EOD!AI47+MES_EOD!AJ47</f>
        <v>1.9</v>
      </c>
      <c r="L47">
        <f>NDMC_EOD!AI47+NDMC_EOD!AJ47</f>
        <v>10</v>
      </c>
      <c r="M47">
        <f>TPDDL_EOD!AI47+TPDDL_EOD!AJ47</f>
        <v>6.05</v>
      </c>
      <c r="N47">
        <f t="shared" si="0"/>
        <v>31.99</v>
      </c>
      <c r="O47" s="154">
        <f t="shared" si="1"/>
        <v>1.0000000000001563E-2</v>
      </c>
      <c r="P47">
        <v>9.0028133791809939</v>
      </c>
      <c r="Q47">
        <v>5.0415754923413569</v>
      </c>
      <c r="R47">
        <v>1.9005939356048764</v>
      </c>
      <c r="S47">
        <v>10.003125976867771</v>
      </c>
      <c r="T47">
        <v>6.0518912160050018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9</v>
      </c>
      <c r="J48">
        <f>BYPL_EOD!AI48+BYPL_EOD!AJ48</f>
        <v>5.04</v>
      </c>
      <c r="K48">
        <f>MES_EOD!AI48+MES_EOD!AJ48</f>
        <v>1.9</v>
      </c>
      <c r="L48">
        <f>NDMC_EOD!AI48+NDMC_EOD!AJ48</f>
        <v>10</v>
      </c>
      <c r="M48">
        <f>TPDDL_EOD!AI48+TPDDL_EOD!AJ48</f>
        <v>6.05</v>
      </c>
      <c r="N48">
        <f t="shared" si="0"/>
        <v>31.99</v>
      </c>
      <c r="O48" s="154">
        <f t="shared" si="1"/>
        <v>1.0000000000001563E-2</v>
      </c>
      <c r="P48">
        <v>9.0028133791809939</v>
      </c>
      <c r="Q48">
        <v>5.0415754923413569</v>
      </c>
      <c r="R48">
        <v>1.9005939356048764</v>
      </c>
      <c r="S48">
        <v>10.003125976867771</v>
      </c>
      <c r="T48">
        <v>6.0518912160050018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9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6</v>
      </c>
      <c r="N49">
        <f t="shared" si="0"/>
        <v>32</v>
      </c>
      <c r="O49" s="154">
        <f t="shared" si="1"/>
        <v>0</v>
      </c>
      <c r="P49">
        <v>9</v>
      </c>
      <c r="Q49">
        <v>5</v>
      </c>
      <c r="R49">
        <v>2</v>
      </c>
      <c r="S49">
        <v>10</v>
      </c>
      <c r="T49">
        <v>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9</v>
      </c>
      <c r="J50">
        <f>BYPL_EOD!AI50+BYPL_EOD!AJ50</f>
        <v>5.04</v>
      </c>
      <c r="K50">
        <f>MES_EOD!AI50+MES_EOD!AJ50</f>
        <v>1.9</v>
      </c>
      <c r="L50">
        <f>NDMC_EOD!AI50+NDMC_EOD!AJ50</f>
        <v>10</v>
      </c>
      <c r="M50">
        <f>TPDDL_EOD!AI50+TPDDL_EOD!AJ50</f>
        <v>6.05</v>
      </c>
      <c r="N50">
        <f t="shared" si="0"/>
        <v>31.99</v>
      </c>
      <c r="O50" s="154">
        <f t="shared" si="1"/>
        <v>1.0000000000001563E-2</v>
      </c>
      <c r="P50">
        <v>9.0028133791809939</v>
      </c>
      <c r="Q50">
        <v>5.0415754923413569</v>
      </c>
      <c r="R50">
        <v>1.9005939356048764</v>
      </c>
      <c r="S50">
        <v>10.003125976867771</v>
      </c>
      <c r="T50">
        <v>6.0518912160050018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189</v>
      </c>
      <c r="G51">
        <f t="shared" si="5"/>
        <v>32</v>
      </c>
      <c r="H51" s="154"/>
      <c r="I51">
        <f>BRPL_EOD!AI51+BRPL_EOD!AJ51</f>
        <v>9</v>
      </c>
      <c r="J51">
        <f>BYPL_EOD!AI51+BYPL_EOD!AJ51</f>
        <v>5.04</v>
      </c>
      <c r="K51">
        <f>MES_EOD!AI51+MES_EOD!AJ51</f>
        <v>1.9</v>
      </c>
      <c r="L51">
        <f>NDMC_EOD!AI51+NDMC_EOD!AJ51</f>
        <v>10</v>
      </c>
      <c r="M51">
        <f>TPDDL_EOD!AI51+TPDDL_EOD!AJ51</f>
        <v>6.05</v>
      </c>
      <c r="N51">
        <f t="shared" si="0"/>
        <v>31.99</v>
      </c>
      <c r="O51" s="154">
        <f t="shared" si="1"/>
        <v>1.0000000000001563E-2</v>
      </c>
      <c r="P51">
        <v>9.0028133791809939</v>
      </c>
      <c r="Q51">
        <v>5.0415754923413569</v>
      </c>
      <c r="R51">
        <v>1.9005939356048764</v>
      </c>
      <c r="S51">
        <v>10.003125976867771</v>
      </c>
      <c r="T51">
        <v>6.0518912160050018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189</v>
      </c>
      <c r="G52">
        <f t="shared" si="5"/>
        <v>32</v>
      </c>
      <c r="H52" s="154"/>
      <c r="I52">
        <f>BRPL_EOD!AI52+BRPL_EOD!AJ52</f>
        <v>9</v>
      </c>
      <c r="J52">
        <f>BYPL_EOD!AI52+BYPL_EOD!AJ52</f>
        <v>5.04</v>
      </c>
      <c r="K52">
        <f>MES_EOD!AI52+MES_EOD!AJ52</f>
        <v>1.9</v>
      </c>
      <c r="L52">
        <f>NDMC_EOD!AI52+NDMC_EOD!AJ52</f>
        <v>10</v>
      </c>
      <c r="M52">
        <f>TPDDL_EOD!AI52+TPDDL_EOD!AJ52</f>
        <v>6.05</v>
      </c>
      <c r="N52">
        <f t="shared" si="0"/>
        <v>31.99</v>
      </c>
      <c r="O52" s="154">
        <f t="shared" si="1"/>
        <v>1.0000000000001563E-2</v>
      </c>
      <c r="P52">
        <v>9.0028133791809939</v>
      </c>
      <c r="Q52">
        <v>5.0415754923413569</v>
      </c>
      <c r="R52">
        <v>1.9005939356048764</v>
      </c>
      <c r="S52">
        <v>10.003125976867771</v>
      </c>
      <c r="T52">
        <v>6.0518912160050018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189</v>
      </c>
      <c r="G53">
        <f t="shared" si="5"/>
        <v>32</v>
      </c>
      <c r="H53" s="154"/>
      <c r="I53">
        <f>BRPL_EOD!AI53+BRPL_EOD!AJ53</f>
        <v>9</v>
      </c>
      <c r="J53">
        <f>BYPL_EOD!AI53+BYPL_EOD!AJ53</f>
        <v>5.04</v>
      </c>
      <c r="K53">
        <f>MES_EOD!AI53+MES_EOD!AJ53</f>
        <v>1.9</v>
      </c>
      <c r="L53">
        <f>NDMC_EOD!AI53+NDMC_EOD!AJ53</f>
        <v>10</v>
      </c>
      <c r="M53">
        <f>TPDDL_EOD!AI53+TPDDL_EOD!AJ53</f>
        <v>6.05</v>
      </c>
      <c r="N53">
        <f t="shared" si="0"/>
        <v>31.99</v>
      </c>
      <c r="O53" s="154">
        <f t="shared" si="1"/>
        <v>1.0000000000001563E-2</v>
      </c>
      <c r="P53">
        <v>9.0028133791809939</v>
      </c>
      <c r="Q53">
        <v>5.0415754923413569</v>
      </c>
      <c r="R53">
        <v>1.9005939356048764</v>
      </c>
      <c r="S53">
        <v>10.003125976867771</v>
      </c>
      <c r="T53">
        <v>6.0518912160050018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189</v>
      </c>
      <c r="G54">
        <f t="shared" si="5"/>
        <v>32</v>
      </c>
      <c r="H54" s="154"/>
      <c r="I54">
        <f>BRPL_EOD!AI54+BRPL_EOD!AJ54</f>
        <v>9</v>
      </c>
      <c r="J54">
        <f>BYPL_EOD!AI54+BYPL_EOD!AJ54</f>
        <v>5.04</v>
      </c>
      <c r="K54">
        <f>MES_EOD!AI54+MES_EOD!AJ54</f>
        <v>1.9</v>
      </c>
      <c r="L54">
        <f>NDMC_EOD!AI54+NDMC_EOD!AJ54</f>
        <v>10</v>
      </c>
      <c r="M54">
        <f>TPDDL_EOD!AI54+TPDDL_EOD!AJ54</f>
        <v>6.05</v>
      </c>
      <c r="N54">
        <f t="shared" si="0"/>
        <v>31.99</v>
      </c>
      <c r="O54" s="154">
        <f t="shared" si="1"/>
        <v>1.0000000000001563E-2</v>
      </c>
      <c r="P54">
        <v>9.0028133791809939</v>
      </c>
      <c r="Q54">
        <v>5.0415754923413569</v>
      </c>
      <c r="R54">
        <v>1.9005939356048764</v>
      </c>
      <c r="S54">
        <v>10.003125976867771</v>
      </c>
      <c r="T54">
        <v>6.0518912160050018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189</v>
      </c>
      <c r="G55">
        <f t="shared" si="5"/>
        <v>32</v>
      </c>
      <c r="H55" s="154"/>
      <c r="I55">
        <f>BRPL_EOD!AI55+BRPL_EOD!AJ55</f>
        <v>9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6</v>
      </c>
      <c r="N55">
        <f t="shared" si="0"/>
        <v>32</v>
      </c>
      <c r="O55" s="154">
        <f t="shared" si="1"/>
        <v>0</v>
      </c>
      <c r="P55">
        <v>9</v>
      </c>
      <c r="Q55">
        <v>5</v>
      </c>
      <c r="R55">
        <v>2</v>
      </c>
      <c r="S55">
        <v>10</v>
      </c>
      <c r="T55">
        <v>6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189</v>
      </c>
      <c r="G56">
        <f t="shared" si="5"/>
        <v>32</v>
      </c>
      <c r="H56" s="154"/>
      <c r="I56">
        <f>BRPL_EOD!AI56+BRPL_EOD!AJ56</f>
        <v>9</v>
      </c>
      <c r="J56">
        <f>BYPL_EOD!AI56+BYPL_EOD!AJ56</f>
        <v>5.04</v>
      </c>
      <c r="K56">
        <f>MES_EOD!AI56+MES_EOD!AJ56</f>
        <v>1.9</v>
      </c>
      <c r="L56">
        <f>NDMC_EOD!AI56+NDMC_EOD!AJ56</f>
        <v>10</v>
      </c>
      <c r="M56">
        <f>TPDDL_EOD!AI56+TPDDL_EOD!AJ56</f>
        <v>6.05</v>
      </c>
      <c r="N56">
        <f t="shared" si="0"/>
        <v>31.99</v>
      </c>
      <c r="O56" s="154">
        <f t="shared" si="1"/>
        <v>1.0000000000001563E-2</v>
      </c>
      <c r="P56">
        <v>9.0028133791809939</v>
      </c>
      <c r="Q56">
        <v>5.0415754923413569</v>
      </c>
      <c r="R56">
        <v>1.9005939356048764</v>
      </c>
      <c r="S56">
        <v>10.003125976867771</v>
      </c>
      <c r="T56">
        <v>6.0518912160050018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189</v>
      </c>
      <c r="G57">
        <f t="shared" si="5"/>
        <v>32</v>
      </c>
      <c r="H57" s="154"/>
      <c r="I57">
        <f>BRPL_EOD!AI57+BRPL_EOD!AJ57</f>
        <v>9</v>
      </c>
      <c r="J57">
        <f>BYPL_EOD!AI57+BYPL_EOD!AJ57</f>
        <v>5.04</v>
      </c>
      <c r="K57">
        <f>MES_EOD!AI57+MES_EOD!AJ57</f>
        <v>1.9</v>
      </c>
      <c r="L57">
        <f>NDMC_EOD!AI57+NDMC_EOD!AJ57</f>
        <v>10</v>
      </c>
      <c r="M57">
        <f>TPDDL_EOD!AI57+TPDDL_EOD!AJ57</f>
        <v>6.05</v>
      </c>
      <c r="N57">
        <f t="shared" si="0"/>
        <v>31.99</v>
      </c>
      <c r="O57" s="154">
        <f t="shared" si="1"/>
        <v>1.0000000000001563E-2</v>
      </c>
      <c r="P57">
        <v>9.0028133791809939</v>
      </c>
      <c r="Q57">
        <v>5.0415754923413569</v>
      </c>
      <c r="R57">
        <v>1.9005939356048764</v>
      </c>
      <c r="S57">
        <v>10.003125976867771</v>
      </c>
      <c r="T57">
        <v>6.0518912160050018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189</v>
      </c>
      <c r="G58">
        <f t="shared" si="5"/>
        <v>32</v>
      </c>
      <c r="H58" s="154"/>
      <c r="I58">
        <f>BRPL_EOD!AI58+BRPL_EOD!AJ58</f>
        <v>9</v>
      </c>
      <c r="J58">
        <f>BYPL_EOD!AI58+BYPL_EOD!AJ58</f>
        <v>5.04</v>
      </c>
      <c r="K58">
        <f>MES_EOD!AI58+MES_EOD!AJ58</f>
        <v>1.9</v>
      </c>
      <c r="L58">
        <f>NDMC_EOD!AI58+NDMC_EOD!AJ58</f>
        <v>10</v>
      </c>
      <c r="M58">
        <f>TPDDL_EOD!AI58+TPDDL_EOD!AJ58</f>
        <v>6.05</v>
      </c>
      <c r="N58">
        <f t="shared" si="0"/>
        <v>31.99</v>
      </c>
      <c r="O58" s="154">
        <f t="shared" si="1"/>
        <v>1.0000000000001563E-2</v>
      </c>
      <c r="P58">
        <v>9.0028133791809939</v>
      </c>
      <c r="Q58">
        <v>5.0415754923413569</v>
      </c>
      <c r="R58">
        <v>1.9005939356048764</v>
      </c>
      <c r="S58">
        <v>10.003125976867771</v>
      </c>
      <c r="T58">
        <v>6.0518912160050018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189</v>
      </c>
      <c r="G59">
        <f t="shared" si="5"/>
        <v>32</v>
      </c>
      <c r="H59" s="154"/>
      <c r="I59">
        <f>BRPL_EOD!AI59+BRPL_EOD!AJ59</f>
        <v>9</v>
      </c>
      <c r="J59">
        <f>BYPL_EOD!AI59+BYPL_EOD!AJ59</f>
        <v>5.04</v>
      </c>
      <c r="K59">
        <f>MES_EOD!AI59+MES_EOD!AJ59</f>
        <v>1.9</v>
      </c>
      <c r="L59">
        <f>NDMC_EOD!AI59+NDMC_EOD!AJ59</f>
        <v>10</v>
      </c>
      <c r="M59">
        <f>TPDDL_EOD!AI59+TPDDL_EOD!AJ59</f>
        <v>6.05</v>
      </c>
      <c r="N59">
        <f t="shared" si="0"/>
        <v>31.99</v>
      </c>
      <c r="O59" s="154">
        <f t="shared" si="1"/>
        <v>1.0000000000001563E-2</v>
      </c>
      <c r="P59">
        <v>9.0028133791809939</v>
      </c>
      <c r="Q59">
        <v>5.0415754923413569</v>
      </c>
      <c r="R59">
        <v>1.9005939356048764</v>
      </c>
      <c r="S59">
        <v>10.003125976867771</v>
      </c>
      <c r="T59">
        <v>6.0518912160050018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189</v>
      </c>
      <c r="G60">
        <f t="shared" si="5"/>
        <v>32</v>
      </c>
      <c r="H60" s="154"/>
      <c r="I60">
        <f>BRPL_EOD!AI60+BRPL_EOD!AJ60</f>
        <v>9</v>
      </c>
      <c r="J60">
        <f>BYPL_EOD!AI60+BYPL_EOD!AJ60</f>
        <v>5.04</v>
      </c>
      <c r="K60">
        <f>MES_EOD!AI60+MES_EOD!AJ60</f>
        <v>1.9</v>
      </c>
      <c r="L60">
        <f>NDMC_EOD!AI60+NDMC_EOD!AJ60</f>
        <v>10</v>
      </c>
      <c r="M60">
        <f>TPDDL_EOD!AI60+TPDDL_EOD!AJ60</f>
        <v>6.05</v>
      </c>
      <c r="N60">
        <f t="shared" si="0"/>
        <v>31.99</v>
      </c>
      <c r="O60" s="154">
        <f t="shared" si="1"/>
        <v>1.0000000000001563E-2</v>
      </c>
      <c r="P60">
        <v>9.0028133791809939</v>
      </c>
      <c r="Q60">
        <v>5.0415754923413569</v>
      </c>
      <c r="R60">
        <v>1.9005939356048764</v>
      </c>
      <c r="S60">
        <v>10.003125976867771</v>
      </c>
      <c r="T60">
        <v>6.0518912160050018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189</v>
      </c>
      <c r="G61">
        <f t="shared" si="5"/>
        <v>32</v>
      </c>
      <c r="H61" s="154"/>
      <c r="I61">
        <f>BRPL_EOD!AI61+BRPL_EOD!AJ61</f>
        <v>6.13</v>
      </c>
      <c r="J61">
        <f>BYPL_EOD!AI61+BYPL_EOD!AJ61</f>
        <v>13.62</v>
      </c>
      <c r="K61">
        <f>MES_EOD!AI61+MES_EOD!AJ61</f>
        <v>1.36</v>
      </c>
      <c r="L61">
        <f>NDMC_EOD!AI61+NDMC_EOD!AJ61</f>
        <v>6.81</v>
      </c>
      <c r="M61">
        <f>TPDDL_EOD!AI61+TPDDL_EOD!AJ61</f>
        <v>4.09</v>
      </c>
      <c r="N61">
        <f t="shared" si="0"/>
        <v>32.01</v>
      </c>
      <c r="O61" s="154">
        <f t="shared" si="1"/>
        <v>-9.9999999999980105E-3</v>
      </c>
      <c r="P61">
        <v>6.1280849734457981</v>
      </c>
      <c r="Q61">
        <v>13.615745079662606</v>
      </c>
      <c r="R61">
        <v>1.3595751327710093</v>
      </c>
      <c r="S61">
        <v>6.8078725398313029</v>
      </c>
      <c r="T61">
        <v>4.0887222742892844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189</v>
      </c>
      <c r="G62">
        <f t="shared" si="5"/>
        <v>32</v>
      </c>
      <c r="H62" s="154"/>
      <c r="I62">
        <f>BRPL_EOD!AI62+BRPL_EOD!AJ62</f>
        <v>9</v>
      </c>
      <c r="J62">
        <f>BYPL_EOD!AI62+BYPL_EOD!AJ62</f>
        <v>5.04</v>
      </c>
      <c r="K62">
        <f>MES_EOD!AI62+MES_EOD!AJ62</f>
        <v>1.9</v>
      </c>
      <c r="L62">
        <f>NDMC_EOD!AI62+NDMC_EOD!AJ62</f>
        <v>10</v>
      </c>
      <c r="M62">
        <f>TPDDL_EOD!AI62+TPDDL_EOD!AJ62</f>
        <v>6.05</v>
      </c>
      <c r="N62">
        <f t="shared" si="0"/>
        <v>31.99</v>
      </c>
      <c r="O62" s="154">
        <f t="shared" si="1"/>
        <v>1.0000000000001563E-2</v>
      </c>
      <c r="P62">
        <v>9.0028133791809939</v>
      </c>
      <c r="Q62">
        <v>5.0415754923413569</v>
      </c>
      <c r="R62">
        <v>1.9005939356048764</v>
      </c>
      <c r="S62">
        <v>10.003125976867771</v>
      </c>
      <c r="T62">
        <v>6.0518912160050018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8.99</v>
      </c>
      <c r="J63">
        <f>BYPL_EOD!AI63+BYPL_EOD!AJ63</f>
        <v>5.03</v>
      </c>
      <c r="K63">
        <f>MES_EOD!AI63+MES_EOD!AJ63</f>
        <v>0</v>
      </c>
      <c r="L63">
        <f>NDMC_EOD!AI63+NDMC_EOD!AJ63</f>
        <v>9.99</v>
      </c>
      <c r="M63">
        <f>TPDDL_EOD!AI63+TPDDL_EOD!AJ63</f>
        <v>5.99</v>
      </c>
      <c r="N63">
        <f t="shared" si="0"/>
        <v>30</v>
      </c>
      <c r="O63" s="154">
        <f t="shared" si="1"/>
        <v>0</v>
      </c>
      <c r="P63">
        <v>8.99</v>
      </c>
      <c r="Q63">
        <v>5.03</v>
      </c>
      <c r="R63">
        <v>0</v>
      </c>
      <c r="S63">
        <v>9.99</v>
      </c>
      <c r="T63">
        <v>5.99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8.99</v>
      </c>
      <c r="J64">
        <f>BYPL_EOD!AI64+BYPL_EOD!AJ64</f>
        <v>5.03</v>
      </c>
      <c r="K64">
        <f>MES_EOD!AI64+MES_EOD!AJ64</f>
        <v>0</v>
      </c>
      <c r="L64">
        <f>NDMC_EOD!AI64+NDMC_EOD!AJ64</f>
        <v>9.99</v>
      </c>
      <c r="M64">
        <f>TPDDL_EOD!AI64+TPDDL_EOD!AJ64</f>
        <v>5.99</v>
      </c>
      <c r="N64">
        <f t="shared" si="0"/>
        <v>30</v>
      </c>
      <c r="O64" s="154">
        <f t="shared" si="1"/>
        <v>0</v>
      </c>
      <c r="P64">
        <v>8.99</v>
      </c>
      <c r="Q64">
        <v>5.03</v>
      </c>
      <c r="R64">
        <v>0</v>
      </c>
      <c r="S64">
        <v>9.99</v>
      </c>
      <c r="T64">
        <v>5.99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189</v>
      </c>
      <c r="G65">
        <f t="shared" si="5"/>
        <v>30</v>
      </c>
      <c r="H65" s="154"/>
      <c r="I65">
        <f>BRPL_EOD!AI65+BRPL_EOD!AJ65</f>
        <v>8.99</v>
      </c>
      <c r="J65">
        <f>BYPL_EOD!AI65+BYPL_EOD!AJ65</f>
        <v>5.03</v>
      </c>
      <c r="K65">
        <f>MES_EOD!AI65+MES_EOD!AJ65</f>
        <v>0</v>
      </c>
      <c r="L65">
        <f>NDMC_EOD!AI65+NDMC_EOD!AJ65</f>
        <v>9.99</v>
      </c>
      <c r="M65">
        <f>TPDDL_EOD!AI65+TPDDL_EOD!AJ65</f>
        <v>5.99</v>
      </c>
      <c r="N65">
        <f t="shared" si="0"/>
        <v>30</v>
      </c>
      <c r="O65" s="154">
        <f t="shared" si="1"/>
        <v>0</v>
      </c>
      <c r="P65">
        <v>8.99</v>
      </c>
      <c r="Q65">
        <v>5.03</v>
      </c>
      <c r="R65">
        <v>0</v>
      </c>
      <c r="S65">
        <v>9.99</v>
      </c>
      <c r="T65">
        <v>5.99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189</v>
      </c>
      <c r="G66">
        <f t="shared" si="5"/>
        <v>30</v>
      </c>
      <c r="H66" s="154"/>
      <c r="I66">
        <f>BRPL_EOD!AI66+BRPL_EOD!AJ66</f>
        <v>8.99</v>
      </c>
      <c r="J66">
        <f>BYPL_EOD!AI66+BYPL_EOD!AJ66</f>
        <v>5.03</v>
      </c>
      <c r="K66">
        <f>MES_EOD!AI66+MES_EOD!AJ66</f>
        <v>0</v>
      </c>
      <c r="L66">
        <f>NDMC_EOD!AI66+NDMC_EOD!AJ66</f>
        <v>9.99</v>
      </c>
      <c r="M66">
        <f>TPDDL_EOD!AI66+TPDDL_EOD!AJ66</f>
        <v>5.99</v>
      </c>
      <c r="N66">
        <f t="shared" si="0"/>
        <v>30</v>
      </c>
      <c r="O66" s="154">
        <f t="shared" si="1"/>
        <v>0</v>
      </c>
      <c r="P66">
        <v>8.99</v>
      </c>
      <c r="Q66">
        <v>5.03</v>
      </c>
      <c r="R66">
        <v>0</v>
      </c>
      <c r="S66">
        <v>9.99</v>
      </c>
      <c r="T66">
        <v>5.99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189</v>
      </c>
      <c r="G67">
        <f t="shared" si="5"/>
        <v>30</v>
      </c>
      <c r="H67" s="154"/>
      <c r="I67">
        <f>BRPL_EOD!AI67+BRPL_EOD!AJ67</f>
        <v>8.44</v>
      </c>
      <c r="J67">
        <f>BYPL_EOD!AI67+BYPL_EOD!AJ67</f>
        <v>4.6900000000000004</v>
      </c>
      <c r="K67">
        <f>MES_EOD!AI67+MES_EOD!AJ67</f>
        <v>1.88</v>
      </c>
      <c r="L67">
        <f>NDMC_EOD!AI67+NDMC_EOD!AJ67</f>
        <v>9.3800000000000008</v>
      </c>
      <c r="M67">
        <f>TPDDL_EOD!AI67+TPDDL_EOD!AJ67</f>
        <v>5.63</v>
      </c>
      <c r="N67">
        <f t="shared" ref="N67:N98" si="6">SUM(I67:M67)</f>
        <v>30.02</v>
      </c>
      <c r="O67" s="154">
        <f t="shared" ref="O67:O98" si="7">G67-N67</f>
        <v>-1.9999999999999574E-2</v>
      </c>
      <c r="P67">
        <v>8.4343770819453692</v>
      </c>
      <c r="Q67">
        <v>4.686875416389074</v>
      </c>
      <c r="R67">
        <v>1.8787475016655562</v>
      </c>
      <c r="S67">
        <v>9.373750832778148</v>
      </c>
      <c r="T67">
        <v>5.626249167221852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189</v>
      </c>
      <c r="G68">
        <f t="shared" ref="G68:G98" si="11">D68+E68</f>
        <v>30</v>
      </c>
      <c r="H68" s="154"/>
      <c r="I68">
        <f>BRPL_EOD!AI68+BRPL_EOD!AJ68</f>
        <v>8.99</v>
      </c>
      <c r="J68">
        <f>BYPL_EOD!AI68+BYPL_EOD!AJ68</f>
        <v>5.03</v>
      </c>
      <c r="K68">
        <f>MES_EOD!AI68+MES_EOD!AJ68</f>
        <v>0</v>
      </c>
      <c r="L68">
        <f>NDMC_EOD!AI68+NDMC_EOD!AJ68</f>
        <v>9.99</v>
      </c>
      <c r="M68">
        <f>TPDDL_EOD!AI68+TPDDL_EOD!AJ68</f>
        <v>5.99</v>
      </c>
      <c r="N68">
        <f t="shared" si="6"/>
        <v>30</v>
      </c>
      <c r="O68" s="154">
        <f t="shared" si="7"/>
        <v>0</v>
      </c>
      <c r="P68">
        <v>8.99</v>
      </c>
      <c r="Q68">
        <v>5.03</v>
      </c>
      <c r="R68">
        <v>0</v>
      </c>
      <c r="S68">
        <v>9.99</v>
      </c>
      <c r="T68">
        <v>5.99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189</v>
      </c>
      <c r="G69">
        <f t="shared" si="11"/>
        <v>30</v>
      </c>
      <c r="H69" s="154"/>
      <c r="I69">
        <f>BRPL_EOD!AI69+BRPL_EOD!AJ69</f>
        <v>6.75</v>
      </c>
      <c r="J69">
        <f>BYPL_EOD!AI69+BYPL_EOD!AJ69</f>
        <v>11.25</v>
      </c>
      <c r="K69">
        <f>MES_EOD!AI69+MES_EOD!AJ69</f>
        <v>0</v>
      </c>
      <c r="L69">
        <f>NDMC_EOD!AI69+NDMC_EOD!AJ69</f>
        <v>7.5</v>
      </c>
      <c r="M69">
        <f>TPDDL_EOD!AI69+TPDDL_EOD!AJ69</f>
        <v>4.5</v>
      </c>
      <c r="N69">
        <f t="shared" si="6"/>
        <v>30</v>
      </c>
      <c r="O69" s="154">
        <f t="shared" si="7"/>
        <v>0</v>
      </c>
      <c r="P69">
        <v>6.75</v>
      </c>
      <c r="Q69">
        <v>11.25</v>
      </c>
      <c r="R69">
        <v>0</v>
      </c>
      <c r="S69">
        <v>7.5</v>
      </c>
      <c r="T69">
        <v>4.5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6.75</v>
      </c>
      <c r="J70">
        <f>BYPL_EOD!AI70+BYPL_EOD!AJ70</f>
        <v>11.25</v>
      </c>
      <c r="K70">
        <f>MES_EOD!AI70+MES_EOD!AJ70</f>
        <v>0</v>
      </c>
      <c r="L70">
        <f>NDMC_EOD!AI70+NDMC_EOD!AJ70</f>
        <v>7.5</v>
      </c>
      <c r="M70">
        <f>TPDDL_EOD!AI70+TPDDL_EOD!AJ70</f>
        <v>4.5</v>
      </c>
      <c r="N70">
        <f t="shared" si="6"/>
        <v>30</v>
      </c>
      <c r="O70" s="154">
        <f t="shared" si="7"/>
        <v>0</v>
      </c>
      <c r="P70">
        <v>6.75</v>
      </c>
      <c r="Q70">
        <v>11.25</v>
      </c>
      <c r="R70">
        <v>0</v>
      </c>
      <c r="S70">
        <v>7.5</v>
      </c>
      <c r="T70">
        <v>4.5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9</v>
      </c>
      <c r="J71">
        <f>BYPL_EOD!AI71+BYPL_EOD!AJ71</f>
        <v>5</v>
      </c>
      <c r="K71">
        <f>MES_EOD!AI71+MES_EOD!AJ71</f>
        <v>0</v>
      </c>
      <c r="L71">
        <f>NDMC_EOD!AI71+NDMC_EOD!AJ71</f>
        <v>10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9</v>
      </c>
      <c r="Q71">
        <v>5</v>
      </c>
      <c r="R71">
        <v>0</v>
      </c>
      <c r="S71">
        <v>10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9</v>
      </c>
      <c r="J72">
        <f>BYPL_EOD!AI72+BYPL_EOD!AJ72</f>
        <v>5</v>
      </c>
      <c r="K72">
        <f>MES_EOD!AI72+MES_EOD!AJ72</f>
        <v>0</v>
      </c>
      <c r="L72">
        <f>NDMC_EOD!AI72+NDMC_EOD!AJ72</f>
        <v>10</v>
      </c>
      <c r="M72">
        <f>TPDDL_EOD!AI72+TPDDL_EOD!AJ72</f>
        <v>6</v>
      </c>
      <c r="N72">
        <f t="shared" si="6"/>
        <v>30</v>
      </c>
      <c r="O72" s="154">
        <f t="shared" si="7"/>
        <v>0</v>
      </c>
      <c r="P72">
        <v>9</v>
      </c>
      <c r="Q72">
        <v>5</v>
      </c>
      <c r="R72">
        <v>0</v>
      </c>
      <c r="S72">
        <v>10</v>
      </c>
      <c r="T72">
        <v>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5.63</v>
      </c>
      <c r="J73">
        <f>BYPL_EOD!AI73+BYPL_EOD!AJ73</f>
        <v>13.13</v>
      </c>
      <c r="K73">
        <f>MES_EOD!AI73+MES_EOD!AJ73</f>
        <v>1.25</v>
      </c>
      <c r="L73">
        <f>NDMC_EOD!AI73+NDMC_EOD!AJ73</f>
        <v>6.25</v>
      </c>
      <c r="M73">
        <f>TPDDL_EOD!AI73+TPDDL_EOD!AJ73</f>
        <v>3.75</v>
      </c>
      <c r="N73">
        <f t="shared" si="6"/>
        <v>30.01</v>
      </c>
      <c r="O73" s="154">
        <f t="shared" si="7"/>
        <v>-1.0000000000001563E-2</v>
      </c>
      <c r="P73">
        <v>5.6281239586804395</v>
      </c>
      <c r="Q73">
        <v>13.125624791736088</v>
      </c>
      <c r="R73">
        <v>1.2495834721759413</v>
      </c>
      <c r="S73">
        <v>6.2479173608797067</v>
      </c>
      <c r="T73">
        <v>3.748750416527824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5.87</v>
      </c>
      <c r="J74">
        <f>BYPL_EOD!AI74+BYPL_EOD!AJ74</f>
        <v>13.7</v>
      </c>
      <c r="K74">
        <f>MES_EOD!AI74+MES_EOD!AJ74</f>
        <v>0</v>
      </c>
      <c r="L74">
        <f>NDMC_EOD!AI74+NDMC_EOD!AJ74</f>
        <v>6.52</v>
      </c>
      <c r="M74">
        <f>TPDDL_EOD!AI74+TPDDL_EOD!AJ74</f>
        <v>3.91</v>
      </c>
      <c r="N74">
        <f t="shared" si="6"/>
        <v>30</v>
      </c>
      <c r="O74" s="154">
        <f t="shared" si="7"/>
        <v>0</v>
      </c>
      <c r="P74">
        <v>5.87</v>
      </c>
      <c r="Q74">
        <v>13.7</v>
      </c>
      <c r="R74">
        <v>0</v>
      </c>
      <c r="S74">
        <v>6.52</v>
      </c>
      <c r="T74">
        <v>3.91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192</v>
      </c>
      <c r="G75">
        <f t="shared" si="11"/>
        <v>32</v>
      </c>
      <c r="H75" s="154"/>
      <c r="I75">
        <f>BRPL_EOD!AI75+BRPL_EOD!AJ75</f>
        <v>5.76</v>
      </c>
      <c r="J75">
        <f>BYPL_EOD!AI75+BYPL_EOD!AJ75</f>
        <v>16</v>
      </c>
      <c r="K75">
        <f>MES_EOD!AI75+MES_EOD!AJ75</f>
        <v>0</v>
      </c>
      <c r="L75">
        <f>NDMC_EOD!AI75+NDMC_EOD!AJ75</f>
        <v>6.4</v>
      </c>
      <c r="M75">
        <f>TPDDL_EOD!AI75+TPDDL_EOD!AJ75</f>
        <v>3.84</v>
      </c>
      <c r="N75">
        <f t="shared" si="6"/>
        <v>31.999999999999996</v>
      </c>
      <c r="O75" s="154">
        <f t="shared" si="7"/>
        <v>0</v>
      </c>
      <c r="P75">
        <v>5.7600000000000007</v>
      </c>
      <c r="Q75">
        <v>16.000000000000004</v>
      </c>
      <c r="R75">
        <v>0</v>
      </c>
      <c r="S75">
        <v>6.4000000000000012</v>
      </c>
      <c r="T75">
        <v>3.8400000000000003</v>
      </c>
      <c r="U75" s="156">
        <f t="shared" si="8"/>
        <v>32.000000000000007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192</v>
      </c>
      <c r="G76">
        <f t="shared" si="11"/>
        <v>32</v>
      </c>
      <c r="H76" s="154"/>
      <c r="I76">
        <f>BRPL_EOD!AI76+BRPL_EOD!AJ76</f>
        <v>5.76</v>
      </c>
      <c r="J76">
        <f>BYPL_EOD!AI76+BYPL_EOD!AJ76</f>
        <v>16</v>
      </c>
      <c r="K76">
        <f>MES_EOD!AI76+MES_EOD!AJ76</f>
        <v>0</v>
      </c>
      <c r="L76">
        <f>NDMC_EOD!AI76+NDMC_EOD!AJ76</f>
        <v>6.4</v>
      </c>
      <c r="M76">
        <f>TPDDL_EOD!AI76+TPDDL_EOD!AJ76</f>
        <v>3.84</v>
      </c>
      <c r="N76">
        <f t="shared" si="6"/>
        <v>31.999999999999996</v>
      </c>
      <c r="O76" s="154">
        <f t="shared" si="7"/>
        <v>0</v>
      </c>
      <c r="P76">
        <v>5.7600000000000007</v>
      </c>
      <c r="Q76">
        <v>16.000000000000004</v>
      </c>
      <c r="R76">
        <v>0</v>
      </c>
      <c r="S76">
        <v>6.4000000000000012</v>
      </c>
      <c r="T76">
        <v>3.8400000000000003</v>
      </c>
      <c r="U76" s="156">
        <f t="shared" si="8"/>
        <v>32.000000000000007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192</v>
      </c>
      <c r="G77">
        <f t="shared" si="11"/>
        <v>32</v>
      </c>
      <c r="H77" s="154"/>
      <c r="I77">
        <f>BRPL_EOD!AI77+BRPL_EOD!AJ77</f>
        <v>4.47</v>
      </c>
      <c r="J77">
        <f>BYPL_EOD!AI77+BYPL_EOD!AJ77</f>
        <v>15.63</v>
      </c>
      <c r="K77">
        <f>MES_EOD!AI77+MES_EOD!AJ77</f>
        <v>0</v>
      </c>
      <c r="L77">
        <f>NDMC_EOD!AI77+NDMC_EOD!AJ77</f>
        <v>7.44</v>
      </c>
      <c r="M77">
        <f>TPDDL_EOD!AI77+TPDDL_EOD!AJ77</f>
        <v>4.47</v>
      </c>
      <c r="N77">
        <f t="shared" si="6"/>
        <v>32.010000000000005</v>
      </c>
      <c r="O77" s="154">
        <f t="shared" si="7"/>
        <v>-1.0000000000005116E-2</v>
      </c>
      <c r="P77">
        <v>4.4686035613870656</v>
      </c>
      <c r="Q77">
        <v>15.625117150890345</v>
      </c>
      <c r="R77">
        <v>0</v>
      </c>
      <c r="S77">
        <v>7.4376757263355193</v>
      </c>
      <c r="T77">
        <v>4.4686035613870656</v>
      </c>
      <c r="U77" s="156">
        <f t="shared" si="8"/>
        <v>31.999999999999996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192</v>
      </c>
      <c r="G78">
        <f t="shared" si="11"/>
        <v>32</v>
      </c>
      <c r="H78" s="154"/>
      <c r="I78">
        <f>BRPL_EOD!AI78+BRPL_EOD!AJ78</f>
        <v>4.47</v>
      </c>
      <c r="J78">
        <f>BYPL_EOD!AI78+BYPL_EOD!AJ78</f>
        <v>15.63</v>
      </c>
      <c r="K78">
        <f>MES_EOD!AI78+MES_EOD!AJ78</f>
        <v>0</v>
      </c>
      <c r="L78">
        <f>NDMC_EOD!AI78+NDMC_EOD!AJ78</f>
        <v>7.44</v>
      </c>
      <c r="M78">
        <f>TPDDL_EOD!AI78+TPDDL_EOD!AJ78</f>
        <v>4.47</v>
      </c>
      <c r="N78">
        <f t="shared" si="6"/>
        <v>32.010000000000005</v>
      </c>
      <c r="O78" s="154">
        <f t="shared" si="7"/>
        <v>-1.0000000000005116E-2</v>
      </c>
      <c r="P78">
        <v>4.4686035613870656</v>
      </c>
      <c r="Q78">
        <v>15.625117150890345</v>
      </c>
      <c r="R78">
        <v>0</v>
      </c>
      <c r="S78">
        <v>7.4376757263355193</v>
      </c>
      <c r="T78">
        <v>4.4686035613870656</v>
      </c>
      <c r="U78" s="156">
        <f t="shared" si="8"/>
        <v>31.999999999999996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192</v>
      </c>
      <c r="G79">
        <f t="shared" si="11"/>
        <v>32</v>
      </c>
      <c r="H79" s="154"/>
      <c r="I79">
        <f>BRPL_EOD!AI79+BRPL_EOD!AJ79</f>
        <v>8.89</v>
      </c>
      <c r="J79">
        <f>BYPL_EOD!AI79+BYPL_EOD!AJ79</f>
        <v>5.05</v>
      </c>
      <c r="K79">
        <f>MES_EOD!AI79+MES_EOD!AJ79</f>
        <v>2</v>
      </c>
      <c r="L79">
        <f>NDMC_EOD!AI79+NDMC_EOD!AJ79</f>
        <v>10</v>
      </c>
      <c r="M79">
        <f>TPDDL_EOD!AI79+TPDDL_EOD!AJ79</f>
        <v>6.06</v>
      </c>
      <c r="N79">
        <f t="shared" si="6"/>
        <v>32</v>
      </c>
      <c r="O79" s="154">
        <f t="shared" si="7"/>
        <v>0</v>
      </c>
      <c r="P79">
        <v>8.89</v>
      </c>
      <c r="Q79">
        <v>5.05</v>
      </c>
      <c r="R79">
        <v>2</v>
      </c>
      <c r="S79">
        <v>10</v>
      </c>
      <c r="T79">
        <v>6.06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192</v>
      </c>
      <c r="G80">
        <f t="shared" si="11"/>
        <v>32</v>
      </c>
      <c r="H80" s="154"/>
      <c r="I80">
        <f>BRPL_EOD!AI80+BRPL_EOD!AJ80</f>
        <v>8.93</v>
      </c>
      <c r="J80">
        <f>BYPL_EOD!AI80+BYPL_EOD!AJ80</f>
        <v>5.07</v>
      </c>
      <c r="K80">
        <f>MES_EOD!AI80+MES_EOD!AJ80</f>
        <v>1.91</v>
      </c>
      <c r="L80">
        <f>NDMC_EOD!AI80+NDMC_EOD!AJ80</f>
        <v>10</v>
      </c>
      <c r="M80">
        <f>TPDDL_EOD!AI80+TPDDL_EOD!AJ80</f>
        <v>6.09</v>
      </c>
      <c r="N80">
        <f t="shared" si="6"/>
        <v>32</v>
      </c>
      <c r="O80" s="154">
        <f t="shared" si="7"/>
        <v>0</v>
      </c>
      <c r="P80">
        <v>8.93</v>
      </c>
      <c r="Q80">
        <v>5.07</v>
      </c>
      <c r="R80">
        <v>1.91</v>
      </c>
      <c r="S80">
        <v>10</v>
      </c>
      <c r="T80">
        <v>6.09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192</v>
      </c>
      <c r="G81">
        <f t="shared" si="11"/>
        <v>32</v>
      </c>
      <c r="H81" s="154"/>
      <c r="I81">
        <f>BRPL_EOD!AI81+BRPL_EOD!AJ81</f>
        <v>8.93</v>
      </c>
      <c r="J81">
        <f>BYPL_EOD!AI81+BYPL_EOD!AJ81</f>
        <v>5.07</v>
      </c>
      <c r="K81">
        <f>MES_EOD!AI81+MES_EOD!AJ81</f>
        <v>1.91</v>
      </c>
      <c r="L81">
        <f>NDMC_EOD!AI81+NDMC_EOD!AJ81</f>
        <v>10</v>
      </c>
      <c r="M81">
        <f>TPDDL_EOD!AI81+TPDDL_EOD!AJ81</f>
        <v>6.09</v>
      </c>
      <c r="N81">
        <f t="shared" si="6"/>
        <v>32</v>
      </c>
      <c r="O81" s="154">
        <f t="shared" si="7"/>
        <v>0</v>
      </c>
      <c r="P81">
        <v>8.93</v>
      </c>
      <c r="Q81">
        <v>5.07</v>
      </c>
      <c r="R81">
        <v>1.91</v>
      </c>
      <c r="S81">
        <v>10</v>
      </c>
      <c r="T81">
        <v>6.09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192</v>
      </c>
      <c r="G82">
        <f t="shared" si="11"/>
        <v>32</v>
      </c>
      <c r="H82" s="154"/>
      <c r="I82">
        <f>BRPL_EOD!AI82+BRPL_EOD!AJ82</f>
        <v>8.93</v>
      </c>
      <c r="J82">
        <f>BYPL_EOD!AI82+BYPL_EOD!AJ82</f>
        <v>5.07</v>
      </c>
      <c r="K82">
        <f>MES_EOD!AI82+MES_EOD!AJ82</f>
        <v>1.91</v>
      </c>
      <c r="L82">
        <f>NDMC_EOD!AI82+NDMC_EOD!AJ82</f>
        <v>10</v>
      </c>
      <c r="M82">
        <f>TPDDL_EOD!AI82+TPDDL_EOD!AJ82</f>
        <v>6.09</v>
      </c>
      <c r="N82">
        <f t="shared" si="6"/>
        <v>32</v>
      </c>
      <c r="O82" s="154">
        <f t="shared" si="7"/>
        <v>0</v>
      </c>
      <c r="P82">
        <v>8.93</v>
      </c>
      <c r="Q82">
        <v>5.07</v>
      </c>
      <c r="R82">
        <v>1.91</v>
      </c>
      <c r="S82">
        <v>10</v>
      </c>
      <c r="T82">
        <v>6.09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192</v>
      </c>
      <c r="G83">
        <f t="shared" si="11"/>
        <v>32</v>
      </c>
      <c r="H83" s="154"/>
      <c r="I83">
        <f>BRPL_EOD!AI83+BRPL_EOD!AJ83</f>
        <v>8.93</v>
      </c>
      <c r="J83">
        <f>BYPL_EOD!AI83+BYPL_EOD!AJ83</f>
        <v>5.07</v>
      </c>
      <c r="K83">
        <f>MES_EOD!AI83+MES_EOD!AJ83</f>
        <v>1.91</v>
      </c>
      <c r="L83">
        <f>NDMC_EOD!AI83+NDMC_EOD!AJ83</f>
        <v>10</v>
      </c>
      <c r="M83">
        <f>TPDDL_EOD!AI83+TPDDL_EOD!AJ83</f>
        <v>6.09</v>
      </c>
      <c r="N83">
        <f t="shared" si="6"/>
        <v>32</v>
      </c>
      <c r="O83" s="154">
        <f t="shared" si="7"/>
        <v>0</v>
      </c>
      <c r="P83">
        <v>8.93</v>
      </c>
      <c r="Q83">
        <v>5.07</v>
      </c>
      <c r="R83">
        <v>1.91</v>
      </c>
      <c r="S83">
        <v>10</v>
      </c>
      <c r="T83">
        <v>6.09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192</v>
      </c>
      <c r="G84">
        <f t="shared" si="11"/>
        <v>32</v>
      </c>
      <c r="H84" s="154"/>
      <c r="I84">
        <f>BRPL_EOD!AI84+BRPL_EOD!AJ84</f>
        <v>8.93</v>
      </c>
      <c r="J84">
        <f>BYPL_EOD!AI84+BYPL_EOD!AJ84</f>
        <v>5.07</v>
      </c>
      <c r="K84">
        <f>MES_EOD!AI84+MES_EOD!AJ84</f>
        <v>1.91</v>
      </c>
      <c r="L84">
        <f>NDMC_EOD!AI84+NDMC_EOD!AJ84</f>
        <v>10</v>
      </c>
      <c r="M84">
        <f>TPDDL_EOD!AI84+TPDDL_EOD!AJ84</f>
        <v>6.09</v>
      </c>
      <c r="N84">
        <f t="shared" si="6"/>
        <v>32</v>
      </c>
      <c r="O84" s="154">
        <f t="shared" si="7"/>
        <v>0</v>
      </c>
      <c r="P84">
        <v>8.93</v>
      </c>
      <c r="Q84">
        <v>5.07</v>
      </c>
      <c r="R84">
        <v>1.91</v>
      </c>
      <c r="S84">
        <v>10</v>
      </c>
      <c r="T84">
        <v>6.09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192</v>
      </c>
      <c r="G85">
        <f t="shared" si="11"/>
        <v>32</v>
      </c>
      <c r="H85" s="154"/>
      <c r="I85">
        <f>BRPL_EOD!AI85+BRPL_EOD!AJ85</f>
        <v>8.89</v>
      </c>
      <c r="J85">
        <f>BYPL_EOD!AI85+BYPL_EOD!AJ85</f>
        <v>5.05</v>
      </c>
      <c r="K85">
        <f>MES_EOD!AI85+MES_EOD!AJ85</f>
        <v>2</v>
      </c>
      <c r="L85">
        <f>NDMC_EOD!AI85+NDMC_EOD!AJ85</f>
        <v>10</v>
      </c>
      <c r="M85">
        <f>TPDDL_EOD!AI85+TPDDL_EOD!AJ85</f>
        <v>6.06</v>
      </c>
      <c r="N85">
        <f t="shared" si="6"/>
        <v>32</v>
      </c>
      <c r="O85" s="154">
        <f t="shared" si="7"/>
        <v>0</v>
      </c>
      <c r="P85">
        <v>8.89</v>
      </c>
      <c r="Q85">
        <v>5.05</v>
      </c>
      <c r="R85">
        <v>2</v>
      </c>
      <c r="S85">
        <v>10</v>
      </c>
      <c r="T85">
        <v>6.06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192</v>
      </c>
      <c r="G86">
        <f t="shared" si="11"/>
        <v>32</v>
      </c>
      <c r="H86" s="154"/>
      <c r="I86">
        <f>BRPL_EOD!AI86+BRPL_EOD!AJ86</f>
        <v>8.93</v>
      </c>
      <c r="J86">
        <f>BYPL_EOD!AI86+BYPL_EOD!AJ86</f>
        <v>5.07</v>
      </c>
      <c r="K86">
        <f>MES_EOD!AI86+MES_EOD!AJ86</f>
        <v>1.91</v>
      </c>
      <c r="L86">
        <f>NDMC_EOD!AI86+NDMC_EOD!AJ86</f>
        <v>10</v>
      </c>
      <c r="M86">
        <f>TPDDL_EOD!AI86+TPDDL_EOD!AJ86</f>
        <v>6.09</v>
      </c>
      <c r="N86">
        <f t="shared" si="6"/>
        <v>32</v>
      </c>
      <c r="O86" s="154">
        <f t="shared" si="7"/>
        <v>0</v>
      </c>
      <c r="P86">
        <v>8.93</v>
      </c>
      <c r="Q86">
        <v>5.07</v>
      </c>
      <c r="R86">
        <v>1.91</v>
      </c>
      <c r="S86">
        <v>10</v>
      </c>
      <c r="T86">
        <v>6.09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192</v>
      </c>
      <c r="G87">
        <f t="shared" si="11"/>
        <v>32</v>
      </c>
      <c r="H87" s="154"/>
      <c r="I87">
        <f>BRPL_EOD!AI87+BRPL_EOD!AJ87</f>
        <v>8.93</v>
      </c>
      <c r="J87">
        <f>BYPL_EOD!AI87+BYPL_EOD!AJ87</f>
        <v>5.07</v>
      </c>
      <c r="K87">
        <f>MES_EOD!AI87+MES_EOD!AJ87</f>
        <v>1.91</v>
      </c>
      <c r="L87">
        <f>NDMC_EOD!AI87+NDMC_EOD!AJ87</f>
        <v>10</v>
      </c>
      <c r="M87">
        <f>TPDDL_EOD!AI87+TPDDL_EOD!AJ87</f>
        <v>6.09</v>
      </c>
      <c r="N87">
        <f t="shared" si="6"/>
        <v>32</v>
      </c>
      <c r="O87" s="154">
        <f t="shared" si="7"/>
        <v>0</v>
      </c>
      <c r="P87">
        <v>8.93</v>
      </c>
      <c r="Q87">
        <v>5.07</v>
      </c>
      <c r="R87">
        <v>1.91</v>
      </c>
      <c r="S87">
        <v>10</v>
      </c>
      <c r="T87">
        <v>6.09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192</v>
      </c>
      <c r="G88">
        <f t="shared" si="11"/>
        <v>32</v>
      </c>
      <c r="H88" s="154"/>
      <c r="I88">
        <f>BRPL_EOD!AI88+BRPL_EOD!AJ88</f>
        <v>8.93</v>
      </c>
      <c r="J88">
        <f>BYPL_EOD!AI88+BYPL_EOD!AJ88</f>
        <v>5.07</v>
      </c>
      <c r="K88">
        <f>MES_EOD!AI88+MES_EOD!AJ88</f>
        <v>1.91</v>
      </c>
      <c r="L88">
        <f>NDMC_EOD!AI88+NDMC_EOD!AJ88</f>
        <v>10</v>
      </c>
      <c r="M88">
        <f>TPDDL_EOD!AI88+TPDDL_EOD!AJ88</f>
        <v>6.09</v>
      </c>
      <c r="N88">
        <f t="shared" si="6"/>
        <v>32</v>
      </c>
      <c r="O88" s="154">
        <f t="shared" si="7"/>
        <v>0</v>
      </c>
      <c r="P88">
        <v>8.93</v>
      </c>
      <c r="Q88">
        <v>5.07</v>
      </c>
      <c r="R88">
        <v>1.91</v>
      </c>
      <c r="S88">
        <v>10</v>
      </c>
      <c r="T88">
        <v>6.09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192</v>
      </c>
      <c r="G89">
        <f t="shared" si="11"/>
        <v>32</v>
      </c>
      <c r="H89" s="154"/>
      <c r="I89">
        <f>BRPL_EOD!AI89+BRPL_EOD!AJ89</f>
        <v>8.93</v>
      </c>
      <c r="J89">
        <f>BYPL_EOD!AI89+BYPL_EOD!AJ89</f>
        <v>5.07</v>
      </c>
      <c r="K89">
        <f>MES_EOD!AI89+MES_EOD!AJ89</f>
        <v>1.91</v>
      </c>
      <c r="L89">
        <f>NDMC_EOD!AI89+NDMC_EOD!AJ89</f>
        <v>10</v>
      </c>
      <c r="M89">
        <f>TPDDL_EOD!AI89+TPDDL_EOD!AJ89</f>
        <v>6.09</v>
      </c>
      <c r="N89">
        <f t="shared" si="6"/>
        <v>32</v>
      </c>
      <c r="O89" s="154">
        <f t="shared" si="7"/>
        <v>0</v>
      </c>
      <c r="P89">
        <v>8.93</v>
      </c>
      <c r="Q89">
        <v>5.07</v>
      </c>
      <c r="R89">
        <v>1.91</v>
      </c>
      <c r="S89">
        <v>10</v>
      </c>
      <c r="T89">
        <v>6.09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192</v>
      </c>
      <c r="G90">
        <f t="shared" si="11"/>
        <v>32</v>
      </c>
      <c r="H90" s="154"/>
      <c r="I90">
        <f>BRPL_EOD!AI90+BRPL_EOD!AJ90</f>
        <v>8.93</v>
      </c>
      <c r="J90">
        <f>BYPL_EOD!AI90+BYPL_EOD!AJ90</f>
        <v>5.07</v>
      </c>
      <c r="K90">
        <f>MES_EOD!AI90+MES_EOD!AJ90</f>
        <v>1.91</v>
      </c>
      <c r="L90">
        <f>NDMC_EOD!AI90+NDMC_EOD!AJ90</f>
        <v>10</v>
      </c>
      <c r="M90">
        <f>TPDDL_EOD!AI90+TPDDL_EOD!AJ90</f>
        <v>6.09</v>
      </c>
      <c r="N90">
        <f t="shared" si="6"/>
        <v>32</v>
      </c>
      <c r="O90" s="154">
        <f t="shared" si="7"/>
        <v>0</v>
      </c>
      <c r="P90">
        <v>8.93</v>
      </c>
      <c r="Q90">
        <v>5.07</v>
      </c>
      <c r="R90">
        <v>1.91</v>
      </c>
      <c r="S90">
        <v>10</v>
      </c>
      <c r="T90">
        <v>6.09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192</v>
      </c>
      <c r="G91">
        <f t="shared" si="11"/>
        <v>32</v>
      </c>
      <c r="H91" s="154"/>
      <c r="I91">
        <f>BRPL_EOD!AI91+BRPL_EOD!AJ91</f>
        <v>8.89</v>
      </c>
      <c r="J91">
        <f>BYPL_EOD!AI91+BYPL_EOD!AJ91</f>
        <v>5.05</v>
      </c>
      <c r="K91">
        <f>MES_EOD!AI91+MES_EOD!AJ91</f>
        <v>2</v>
      </c>
      <c r="L91">
        <f>NDMC_EOD!AI91+NDMC_EOD!AJ91</f>
        <v>10</v>
      </c>
      <c r="M91">
        <f>TPDDL_EOD!AI91+TPDDL_EOD!AJ91</f>
        <v>6.06</v>
      </c>
      <c r="N91">
        <f t="shared" si="6"/>
        <v>32</v>
      </c>
      <c r="O91" s="154">
        <f t="shared" si="7"/>
        <v>0</v>
      </c>
      <c r="P91">
        <v>8.89</v>
      </c>
      <c r="Q91">
        <v>5.05</v>
      </c>
      <c r="R91">
        <v>2</v>
      </c>
      <c r="S91">
        <v>10</v>
      </c>
      <c r="T91">
        <v>6.06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192</v>
      </c>
      <c r="G92">
        <f t="shared" si="11"/>
        <v>32</v>
      </c>
      <c r="H92" s="154"/>
      <c r="I92">
        <f>BRPL_EOD!AI92+BRPL_EOD!AJ92</f>
        <v>8.93</v>
      </c>
      <c r="J92">
        <f>BYPL_EOD!AI92+BYPL_EOD!AJ92</f>
        <v>5.07</v>
      </c>
      <c r="K92">
        <f>MES_EOD!AI92+MES_EOD!AJ92</f>
        <v>1.91</v>
      </c>
      <c r="L92">
        <f>NDMC_EOD!AI92+NDMC_EOD!AJ92</f>
        <v>10</v>
      </c>
      <c r="M92">
        <f>TPDDL_EOD!AI92+TPDDL_EOD!AJ92</f>
        <v>6.09</v>
      </c>
      <c r="N92">
        <f t="shared" si="6"/>
        <v>32</v>
      </c>
      <c r="O92" s="154">
        <f t="shared" si="7"/>
        <v>0</v>
      </c>
      <c r="P92">
        <v>8.93</v>
      </c>
      <c r="Q92">
        <v>5.07</v>
      </c>
      <c r="R92">
        <v>1.91</v>
      </c>
      <c r="S92">
        <v>10</v>
      </c>
      <c r="T92">
        <v>6.09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192</v>
      </c>
      <c r="G93">
        <f t="shared" si="11"/>
        <v>32</v>
      </c>
      <c r="H93" s="154"/>
      <c r="I93">
        <f>BRPL_EOD!AI93+BRPL_EOD!AJ93</f>
        <v>8.93</v>
      </c>
      <c r="J93">
        <f>BYPL_EOD!AI93+BYPL_EOD!AJ93</f>
        <v>5.07</v>
      </c>
      <c r="K93">
        <f>MES_EOD!AI93+MES_EOD!AJ93</f>
        <v>1.91</v>
      </c>
      <c r="L93">
        <f>NDMC_EOD!AI93+NDMC_EOD!AJ93</f>
        <v>10</v>
      </c>
      <c r="M93">
        <f>TPDDL_EOD!AI93+TPDDL_EOD!AJ93</f>
        <v>6.09</v>
      </c>
      <c r="N93">
        <f t="shared" si="6"/>
        <v>32</v>
      </c>
      <c r="O93" s="154">
        <f t="shared" si="7"/>
        <v>0</v>
      </c>
      <c r="P93">
        <v>8.93</v>
      </c>
      <c r="Q93">
        <v>5.07</v>
      </c>
      <c r="R93">
        <v>1.91</v>
      </c>
      <c r="S93">
        <v>10</v>
      </c>
      <c r="T93">
        <v>6.09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192</v>
      </c>
      <c r="G94">
        <f t="shared" si="11"/>
        <v>32</v>
      </c>
      <c r="H94" s="154"/>
      <c r="I94">
        <f>BRPL_EOD!AI94+BRPL_EOD!AJ94</f>
        <v>8.93</v>
      </c>
      <c r="J94">
        <f>BYPL_EOD!AI94+BYPL_EOD!AJ94</f>
        <v>5.07</v>
      </c>
      <c r="K94">
        <f>MES_EOD!AI94+MES_EOD!AJ94</f>
        <v>1.91</v>
      </c>
      <c r="L94">
        <f>NDMC_EOD!AI94+NDMC_EOD!AJ94</f>
        <v>10</v>
      </c>
      <c r="M94">
        <f>TPDDL_EOD!AI94+TPDDL_EOD!AJ94</f>
        <v>6.09</v>
      </c>
      <c r="N94">
        <f t="shared" si="6"/>
        <v>32</v>
      </c>
      <c r="O94" s="154">
        <f t="shared" si="7"/>
        <v>0</v>
      </c>
      <c r="P94">
        <v>8.93</v>
      </c>
      <c r="Q94">
        <v>5.07</v>
      </c>
      <c r="R94">
        <v>1.91</v>
      </c>
      <c r="S94">
        <v>10</v>
      </c>
      <c r="T94">
        <v>6.09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192</v>
      </c>
      <c r="G95">
        <f t="shared" si="11"/>
        <v>32</v>
      </c>
      <c r="H95" s="154"/>
      <c r="I95">
        <f>BRPL_EOD!AI95+BRPL_EOD!AJ95</f>
        <v>8.93</v>
      </c>
      <c r="J95">
        <f>BYPL_EOD!AI95+BYPL_EOD!AJ95</f>
        <v>5.07</v>
      </c>
      <c r="K95">
        <f>MES_EOD!AI95+MES_EOD!AJ95</f>
        <v>1.91</v>
      </c>
      <c r="L95">
        <f>NDMC_EOD!AI95+NDMC_EOD!AJ95</f>
        <v>10</v>
      </c>
      <c r="M95">
        <f>TPDDL_EOD!AI95+TPDDL_EOD!AJ95</f>
        <v>6.09</v>
      </c>
      <c r="N95">
        <f t="shared" si="6"/>
        <v>32</v>
      </c>
      <c r="O95" s="154">
        <f t="shared" si="7"/>
        <v>0</v>
      </c>
      <c r="P95">
        <v>8.93</v>
      </c>
      <c r="Q95">
        <v>5.07</v>
      </c>
      <c r="R95">
        <v>1.91</v>
      </c>
      <c r="S95">
        <v>10</v>
      </c>
      <c r="T95">
        <v>6.09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192</v>
      </c>
      <c r="G96">
        <f t="shared" si="11"/>
        <v>32</v>
      </c>
      <c r="H96" s="154"/>
      <c r="I96">
        <f>BRPL_EOD!AI96+BRPL_EOD!AJ96</f>
        <v>8.93</v>
      </c>
      <c r="J96">
        <f>BYPL_EOD!AI96+BYPL_EOD!AJ96</f>
        <v>5.07</v>
      </c>
      <c r="K96">
        <f>MES_EOD!AI96+MES_EOD!AJ96</f>
        <v>1.91</v>
      </c>
      <c r="L96">
        <f>NDMC_EOD!AI96+NDMC_EOD!AJ96</f>
        <v>10</v>
      </c>
      <c r="M96">
        <f>TPDDL_EOD!AI96+TPDDL_EOD!AJ96</f>
        <v>6.09</v>
      </c>
      <c r="N96">
        <f t="shared" si="6"/>
        <v>32</v>
      </c>
      <c r="O96" s="154">
        <f t="shared" si="7"/>
        <v>0</v>
      </c>
      <c r="P96">
        <v>8.93</v>
      </c>
      <c r="Q96">
        <v>5.07</v>
      </c>
      <c r="R96">
        <v>1.91</v>
      </c>
      <c r="S96">
        <v>10</v>
      </c>
      <c r="T96">
        <v>6.09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192</v>
      </c>
      <c r="G97">
        <f t="shared" si="11"/>
        <v>32</v>
      </c>
      <c r="H97" s="154"/>
      <c r="I97">
        <f>BRPL_EOD!AI97+BRPL_EOD!AJ97</f>
        <v>8.89</v>
      </c>
      <c r="J97">
        <f>BYPL_EOD!AI97+BYPL_EOD!AJ97</f>
        <v>5.05</v>
      </c>
      <c r="K97">
        <f>MES_EOD!AI97+MES_EOD!AJ97</f>
        <v>2</v>
      </c>
      <c r="L97">
        <f>NDMC_EOD!AI97+NDMC_EOD!AJ97</f>
        <v>10</v>
      </c>
      <c r="M97">
        <f>TPDDL_EOD!AI97+TPDDL_EOD!AJ97</f>
        <v>6.06</v>
      </c>
      <c r="N97">
        <f t="shared" si="6"/>
        <v>32</v>
      </c>
      <c r="O97" s="154">
        <f t="shared" si="7"/>
        <v>0</v>
      </c>
      <c r="P97">
        <v>8.89</v>
      </c>
      <c r="Q97">
        <v>5.05</v>
      </c>
      <c r="R97">
        <v>2</v>
      </c>
      <c r="S97">
        <v>10</v>
      </c>
      <c r="T97">
        <v>6.06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192</v>
      </c>
      <c r="G98">
        <f t="shared" si="11"/>
        <v>32</v>
      </c>
      <c r="H98" s="154"/>
      <c r="I98">
        <f>BRPL_EOD!AI98+BRPL_EOD!AJ98</f>
        <v>8.93</v>
      </c>
      <c r="J98">
        <f>BYPL_EOD!AI98+BYPL_EOD!AJ98</f>
        <v>5.07</v>
      </c>
      <c r="K98">
        <f>MES_EOD!AI98+MES_EOD!AJ98</f>
        <v>1.91</v>
      </c>
      <c r="L98">
        <f>NDMC_EOD!AI98+NDMC_EOD!AJ98</f>
        <v>10</v>
      </c>
      <c r="M98">
        <f>TPDDL_EOD!AI98+TPDDL_EOD!AJ98</f>
        <v>6.09</v>
      </c>
      <c r="N98">
        <f t="shared" si="6"/>
        <v>32</v>
      </c>
      <c r="O98" s="154">
        <f t="shared" si="7"/>
        <v>0</v>
      </c>
      <c r="P98">
        <v>8.93</v>
      </c>
      <c r="Q98">
        <v>5.07</v>
      </c>
      <c r="R98">
        <v>1.91</v>
      </c>
      <c r="S98">
        <v>10</v>
      </c>
      <c r="T98">
        <v>6.09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0.79425000000000001</v>
      </c>
      <c r="E99" s="156">
        <f t="shared" si="12"/>
        <v>0</v>
      </c>
      <c r="F99" s="156">
        <f t="shared" si="12"/>
        <v>4.617</v>
      </c>
      <c r="G99" s="156">
        <f t="shared" si="12"/>
        <v>0.79425000000000001</v>
      </c>
      <c r="H99" s="156"/>
      <c r="I99" s="156">
        <f t="shared" si="12"/>
        <v>0.21691999999999981</v>
      </c>
      <c r="J99" s="156">
        <f t="shared" si="12"/>
        <v>0.15035250000000017</v>
      </c>
      <c r="K99" s="156">
        <f t="shared" si="12"/>
        <v>4.0697500000000011E-2</v>
      </c>
      <c r="L99" s="156">
        <f t="shared" si="12"/>
        <v>0.23845500000000011</v>
      </c>
      <c r="M99" s="156">
        <f t="shared" si="12"/>
        <v>0.14780750000000009</v>
      </c>
      <c r="N99" s="156">
        <f t="shared" si="12"/>
        <v>0.79423250000000023</v>
      </c>
      <c r="O99" s="156">
        <f t="shared" si="12"/>
        <v>1.7500000000002736E-5</v>
      </c>
      <c r="P99" s="156">
        <f t="shared" si="12"/>
        <v>0.21692609176654962</v>
      </c>
      <c r="Q99" s="156">
        <f t="shared" si="12"/>
        <v>0.15035224024750152</v>
      </c>
      <c r="R99" s="156">
        <f t="shared" si="12"/>
        <v>4.0698906817368964E-2</v>
      </c>
      <c r="S99" s="156">
        <f t="shared" si="12"/>
        <v>0.23846138247136034</v>
      </c>
      <c r="T99" s="156">
        <f t="shared" si="12"/>
        <v>0.14781137869721955</v>
      </c>
      <c r="U99" s="156">
        <f t="shared" si="12"/>
        <v>0.79425000000000001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B9" workbookViewId="0">
      <selection activeCell="A26" sqref="A26:XFD2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7</v>
      </c>
      <c r="J22">
        <f>BYPL_EOD!AC22+BYPL_EOD!AD22</f>
        <v>17.5</v>
      </c>
      <c r="K22">
        <f>MES_EOD!AC22+MES_EOD!AD22</f>
        <v>0</v>
      </c>
      <c r="L22">
        <f>NDMC_EOD!AC22+NDMC_EOD!AD22</f>
        <v>1.45</v>
      </c>
      <c r="M22">
        <f>TPDDL_EOD!AC22+TPDDL_EOD!AD22</f>
        <v>8.4</v>
      </c>
      <c r="N22">
        <f t="shared" si="0"/>
        <v>34.35</v>
      </c>
      <c r="O22" s="154">
        <f t="shared" si="1"/>
        <v>0.25</v>
      </c>
      <c r="P22">
        <v>7.0509461426491997</v>
      </c>
      <c r="Q22">
        <v>17.627365356622999</v>
      </c>
      <c r="R22">
        <v>0</v>
      </c>
      <c r="S22">
        <v>1.4605531295487626</v>
      </c>
      <c r="T22">
        <v>8.46113537117904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12.28</v>
      </c>
      <c r="J40">
        <f>BYPL_EOD!AC40+BYPL_EOD!AD40</f>
        <v>6.72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12.365406713032959</v>
      </c>
      <c r="Q40">
        <v>6.7667372240701535</v>
      </c>
      <c r="R40">
        <v>0</v>
      </c>
      <c r="S40">
        <v>2.084396734200181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12.28</v>
      </c>
      <c r="J41">
        <f>BYPL_EOD!AC41+BYPL_EOD!AD41</f>
        <v>6.72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12.365406713032959</v>
      </c>
      <c r="Q41">
        <v>6.7667372240701535</v>
      </c>
      <c r="R41">
        <v>0</v>
      </c>
      <c r="S41">
        <v>2.084396734200181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12.28</v>
      </c>
      <c r="J42">
        <f>BYPL_EOD!AC42+BYPL_EOD!AD42</f>
        <v>6.72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12.365406713032959</v>
      </c>
      <c r="Q42">
        <v>6.7667372240701535</v>
      </c>
      <c r="R42">
        <v>0</v>
      </c>
      <c r="S42">
        <v>2.084396734200181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12.365406713032959</v>
      </c>
      <c r="Q45">
        <v>6.7667372240701535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12.365406713032959</v>
      </c>
      <c r="Q46">
        <v>6.7667372240701535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12.365406713032959</v>
      </c>
      <c r="Q55">
        <v>6.7667372240701535</v>
      </c>
      <c r="R55">
        <v>0</v>
      </c>
      <c r="S55">
        <v>2.084396734200181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12.365406713032959</v>
      </c>
      <c r="Q56">
        <v>6.7667372240701535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12.365406713032959</v>
      </c>
      <c r="Q57">
        <v>6.7667372240701535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12.365406713032959</v>
      </c>
      <c r="Q58">
        <v>6.7667372240701535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12.365406713032959</v>
      </c>
      <c r="Q59">
        <v>6.7667372240701535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12.365406713032959</v>
      </c>
      <c r="Q60">
        <v>6.7667372240701535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7.71</v>
      </c>
      <c r="J61">
        <f>BYPL_EOD!AC61+BYPL_EOD!AD61</f>
        <v>14.73</v>
      </c>
      <c r="K61">
        <f>MES_EOD!AC61+MES_EOD!AD61</f>
        <v>0</v>
      </c>
      <c r="L61">
        <f>NDMC_EOD!AC61+NDMC_EOD!AD61</f>
        <v>1.6</v>
      </c>
      <c r="M61">
        <f>TPDDL_EOD!AC61+TPDDL_EOD!AD61</f>
        <v>9.25</v>
      </c>
      <c r="N61">
        <f t="shared" si="0"/>
        <v>33.290000000000006</v>
      </c>
      <c r="O61" s="154">
        <f t="shared" si="1"/>
        <v>9.9999999999909051E-3</v>
      </c>
      <c r="P61">
        <v>7.7123160108140558</v>
      </c>
      <c r="Q61">
        <v>14.734424752177828</v>
      </c>
      <c r="R61">
        <v>0</v>
      </c>
      <c r="S61">
        <v>1.6004806248122556</v>
      </c>
      <c r="T61">
        <v>9.2527786121958524</v>
      </c>
      <c r="U61" s="156">
        <f t="shared" si="2"/>
        <v>33.29999999999999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12.365406713032959</v>
      </c>
      <c r="Q62">
        <v>6.7667372240701535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12.365406713032959</v>
      </c>
      <c r="Q63">
        <v>6.7667372240701535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12.365406713032959</v>
      </c>
      <c r="Q64">
        <v>6.7667372240701535</v>
      </c>
      <c r="R64">
        <v>0</v>
      </c>
      <c r="S64">
        <v>2.084396734200181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12.365406713032959</v>
      </c>
      <c r="Q65">
        <v>6.7667372240701535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12.365406713032959</v>
      </c>
      <c r="Q66">
        <v>6.7667372240701535</v>
      </c>
      <c r="R66">
        <v>0</v>
      </c>
      <c r="S66">
        <v>2.084396734200181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12.365406713032959</v>
      </c>
      <c r="Q67">
        <v>6.7667372240701535</v>
      </c>
      <c r="R67">
        <v>0</v>
      </c>
      <c r="S67">
        <v>2.084396734200181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12.365406713032959</v>
      </c>
      <c r="Q68">
        <v>6.7667372240701535</v>
      </c>
      <c r="R68">
        <v>0</v>
      </c>
      <c r="S68">
        <v>2.084396734200181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8.5</v>
      </c>
      <c r="J69">
        <f>BYPL_EOD!AC69+BYPL_EOD!AD69</f>
        <v>12.75</v>
      </c>
      <c r="K69">
        <f>MES_EOD!AC69+MES_EOD!AD69</f>
        <v>0</v>
      </c>
      <c r="L69">
        <f>NDMC_EOD!AC69+NDMC_EOD!AD69</f>
        <v>1.76</v>
      </c>
      <c r="M69">
        <f>TPDDL_EOD!AC69+TPDDL_EOD!AD69</f>
        <v>10.199999999999999</v>
      </c>
      <c r="N69">
        <f t="shared" si="6"/>
        <v>33.21</v>
      </c>
      <c r="O69" s="154">
        <f t="shared" si="7"/>
        <v>8.9999999999996305E-2</v>
      </c>
      <c r="P69">
        <v>8.5230352303523027</v>
      </c>
      <c r="Q69">
        <v>12.784552845528454</v>
      </c>
      <c r="R69">
        <v>0</v>
      </c>
      <c r="S69">
        <v>1.7647696476964767</v>
      </c>
      <c r="T69">
        <v>10.227642276422763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8.5</v>
      </c>
      <c r="J70">
        <f>BYPL_EOD!AC70+BYPL_EOD!AD70</f>
        <v>12.75</v>
      </c>
      <c r="K70">
        <f>MES_EOD!AC70+MES_EOD!AD70</f>
        <v>0</v>
      </c>
      <c r="L70">
        <f>NDMC_EOD!AC70+NDMC_EOD!AD70</f>
        <v>1.76</v>
      </c>
      <c r="M70">
        <f>TPDDL_EOD!AC70+TPDDL_EOD!AD70</f>
        <v>10.199999999999999</v>
      </c>
      <c r="N70">
        <f t="shared" si="6"/>
        <v>33.21</v>
      </c>
      <c r="O70" s="154">
        <f t="shared" si="7"/>
        <v>8.9999999999996305E-2</v>
      </c>
      <c r="P70">
        <v>8.5230352303523027</v>
      </c>
      <c r="Q70">
        <v>12.784552845528454</v>
      </c>
      <c r="R70">
        <v>0</v>
      </c>
      <c r="S70">
        <v>1.7647696476964767</v>
      </c>
      <c r="T70">
        <v>10.227642276422763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12.083459328696703</v>
      </c>
      <c r="Q71">
        <v>7.0486846084064103</v>
      </c>
      <c r="R71">
        <v>0</v>
      </c>
      <c r="S71">
        <v>2.084396734200181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12.083459328696703</v>
      </c>
      <c r="Q72">
        <v>7.0486846084064103</v>
      </c>
      <c r="R72">
        <v>0</v>
      </c>
      <c r="S72">
        <v>2.084396734200181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8.2899999999999991</v>
      </c>
      <c r="J73">
        <f>BYPL_EOD!AC73+BYPL_EOD!AD73</f>
        <v>13.27</v>
      </c>
      <c r="K73">
        <f>MES_EOD!AC73+MES_EOD!AD73</f>
        <v>0</v>
      </c>
      <c r="L73">
        <f>NDMC_EOD!AC73+NDMC_EOD!AD73</f>
        <v>1.72</v>
      </c>
      <c r="M73">
        <f>TPDDL_EOD!AC73+TPDDL_EOD!AD73</f>
        <v>9.9499999999999993</v>
      </c>
      <c r="N73">
        <f t="shared" si="6"/>
        <v>33.229999999999997</v>
      </c>
      <c r="O73" s="154">
        <f t="shared" si="7"/>
        <v>7.0000000000000284E-2</v>
      </c>
      <c r="P73">
        <v>8.3074631357207327</v>
      </c>
      <c r="Q73">
        <v>13.297953656334638</v>
      </c>
      <c r="R73">
        <v>0</v>
      </c>
      <c r="S73">
        <v>1.7236232320192597</v>
      </c>
      <c r="T73">
        <v>9.9709599759253678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8.2899999999999991</v>
      </c>
      <c r="J74">
        <f>BYPL_EOD!AC74+BYPL_EOD!AD74</f>
        <v>13.27</v>
      </c>
      <c r="K74">
        <f>MES_EOD!AC74+MES_EOD!AD74</f>
        <v>0</v>
      </c>
      <c r="L74">
        <f>NDMC_EOD!AC74+NDMC_EOD!AD74</f>
        <v>1.72</v>
      </c>
      <c r="M74">
        <f>TPDDL_EOD!AC74+TPDDL_EOD!AD74</f>
        <v>9.9499999999999993</v>
      </c>
      <c r="N74">
        <f t="shared" si="6"/>
        <v>33.229999999999997</v>
      </c>
      <c r="O74" s="154">
        <f t="shared" si="7"/>
        <v>7.0000000000000284E-2</v>
      </c>
      <c r="P74">
        <v>8.3074631357207327</v>
      </c>
      <c r="Q74">
        <v>13.297953656334638</v>
      </c>
      <c r="R74">
        <v>0</v>
      </c>
      <c r="S74">
        <v>1.7236232320192597</v>
      </c>
      <c r="T74">
        <v>9.9709599759253678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8.2899999999999991</v>
      </c>
      <c r="J75">
        <f>BYPL_EOD!AC75+BYPL_EOD!AD75</f>
        <v>13.27</v>
      </c>
      <c r="K75">
        <f>MES_EOD!AC75+MES_EOD!AD75</f>
        <v>0</v>
      </c>
      <c r="L75">
        <f>NDMC_EOD!AC75+NDMC_EOD!AD75</f>
        <v>1.72</v>
      </c>
      <c r="M75">
        <f>TPDDL_EOD!AC75+TPDDL_EOD!AD75</f>
        <v>9.9499999999999993</v>
      </c>
      <c r="N75">
        <f t="shared" si="6"/>
        <v>33.229999999999997</v>
      </c>
      <c r="O75" s="154">
        <f t="shared" si="7"/>
        <v>0.37000000000000455</v>
      </c>
      <c r="P75">
        <v>8.3823051459524525</v>
      </c>
      <c r="Q75">
        <v>13.417755040625941</v>
      </c>
      <c r="R75">
        <v>0</v>
      </c>
      <c r="S75">
        <v>1.7391513692446587</v>
      </c>
      <c r="T75">
        <v>10.06078844417695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8.2899999999999991</v>
      </c>
      <c r="J76">
        <f>BYPL_EOD!AC76+BYPL_EOD!AD76</f>
        <v>13.27</v>
      </c>
      <c r="K76">
        <f>MES_EOD!AC76+MES_EOD!AD76</f>
        <v>0</v>
      </c>
      <c r="L76">
        <f>NDMC_EOD!AC76+NDMC_EOD!AD76</f>
        <v>1.72</v>
      </c>
      <c r="M76">
        <f>TPDDL_EOD!AC76+TPDDL_EOD!AD76</f>
        <v>9.9499999999999993</v>
      </c>
      <c r="N76">
        <f t="shared" si="6"/>
        <v>33.229999999999997</v>
      </c>
      <c r="O76" s="154">
        <f t="shared" si="7"/>
        <v>0.37000000000000455</v>
      </c>
      <c r="P76">
        <v>8.3823051459524525</v>
      </c>
      <c r="Q76">
        <v>13.417755040625941</v>
      </c>
      <c r="R76">
        <v>0</v>
      </c>
      <c r="S76">
        <v>1.7391513692446587</v>
      </c>
      <c r="T76">
        <v>10.06078844417695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6.97</v>
      </c>
      <c r="J77">
        <f>BYPL_EOD!AC77+BYPL_EOD!AD77</f>
        <v>13.95</v>
      </c>
      <c r="K77">
        <f>MES_EOD!AC77+MES_EOD!AD77</f>
        <v>0</v>
      </c>
      <c r="L77">
        <f>NDMC_EOD!AC77+NDMC_EOD!AD77</f>
        <v>1.8</v>
      </c>
      <c r="M77">
        <f>TPDDL_EOD!AC77+TPDDL_EOD!AD77</f>
        <v>10.46</v>
      </c>
      <c r="N77">
        <f t="shared" si="6"/>
        <v>33.18</v>
      </c>
      <c r="O77" s="154">
        <f t="shared" si="7"/>
        <v>0.42000000000000171</v>
      </c>
      <c r="P77">
        <v>7.0582278481012661</v>
      </c>
      <c r="Q77">
        <v>14.126582278481013</v>
      </c>
      <c r="R77">
        <v>0</v>
      </c>
      <c r="S77">
        <v>1.8227848101265824</v>
      </c>
      <c r="T77">
        <v>10.592405063291141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6.97</v>
      </c>
      <c r="J78">
        <f>BYPL_EOD!AC78+BYPL_EOD!AD78</f>
        <v>13.95</v>
      </c>
      <c r="K78">
        <f>MES_EOD!AC78+MES_EOD!AD78</f>
        <v>0</v>
      </c>
      <c r="L78">
        <f>NDMC_EOD!AC78+NDMC_EOD!AD78</f>
        <v>1.8</v>
      </c>
      <c r="M78">
        <f>TPDDL_EOD!AC78+TPDDL_EOD!AD78</f>
        <v>10.46</v>
      </c>
      <c r="N78">
        <f t="shared" si="6"/>
        <v>33.18</v>
      </c>
      <c r="O78" s="154">
        <f t="shared" si="7"/>
        <v>0.42000000000000171</v>
      </c>
      <c r="P78">
        <v>7.0582278481012661</v>
      </c>
      <c r="Q78">
        <v>14.126582278481013</v>
      </c>
      <c r="R78">
        <v>0</v>
      </c>
      <c r="S78">
        <v>1.8227848101265824</v>
      </c>
      <c r="T78">
        <v>10.592405063291141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12.192319322648927</v>
      </c>
      <c r="Q79">
        <v>7.1121862715452071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9</v>
      </c>
      <c r="J80">
        <f>BYPL_EOD!AC80+BYPL_EOD!AD80</f>
        <v>10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9.1442394919866956</v>
      </c>
      <c r="Q80">
        <v>10.160266102207439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9</v>
      </c>
      <c r="J81">
        <f>BYPL_EOD!AC81+BYPL_EOD!AD81</f>
        <v>10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9.1442394919866956</v>
      </c>
      <c r="Q81">
        <v>10.160266102207439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9</v>
      </c>
      <c r="J82">
        <f>BYPL_EOD!AC82+BYPL_EOD!AD82</f>
        <v>10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9.1442394919866956</v>
      </c>
      <c r="Q82">
        <v>10.160266102207439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</v>
      </c>
      <c r="J83">
        <f>BYPL_EOD!AC83+BYPL_EOD!AD83</f>
        <v>10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9.1442394919866956</v>
      </c>
      <c r="Q83">
        <v>10.160266102207439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</v>
      </c>
      <c r="J84">
        <f>BYPL_EOD!AC84+BYPL_EOD!AD84</f>
        <v>10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9.1442394919866956</v>
      </c>
      <c r="Q84">
        <v>10.160266102207439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9</v>
      </c>
      <c r="J85">
        <f>BYPL_EOD!AC85+BYPL_EOD!AD85</f>
        <v>10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9.1442394919866956</v>
      </c>
      <c r="Q85">
        <v>10.160266102207439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9</v>
      </c>
      <c r="J86">
        <f>BYPL_EOD!AC86+BYPL_EOD!AD86</f>
        <v>10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9.1442394919866956</v>
      </c>
      <c r="Q86">
        <v>10.160266102207439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10</v>
      </c>
      <c r="J87">
        <f>BYPL_EOD!AC87+BYPL_EOD!AD87</f>
        <v>10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10.155562078074553</v>
      </c>
      <c r="Q87">
        <v>10.155562078074553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10</v>
      </c>
      <c r="J88">
        <f>BYPL_EOD!AC88+BYPL_EOD!AD88</f>
        <v>10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10.155562078074553</v>
      </c>
      <c r="Q88">
        <v>10.155562078074553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0.82019999999999971</v>
      </c>
      <c r="E99" s="156">
        <f t="shared" si="12"/>
        <v>0</v>
      </c>
      <c r="F99" s="156">
        <f t="shared" si="12"/>
        <v>2.016</v>
      </c>
      <c r="G99" s="156">
        <f t="shared" si="12"/>
        <v>0.82019999999999971</v>
      </c>
      <c r="H99" s="156"/>
      <c r="I99" s="156">
        <f t="shared" si="12"/>
        <v>0.28673499999999991</v>
      </c>
      <c r="J99" s="156">
        <f t="shared" si="12"/>
        <v>0.19239500000000023</v>
      </c>
      <c r="K99" s="156">
        <f t="shared" si="12"/>
        <v>0</v>
      </c>
      <c r="L99" s="156">
        <f t="shared" si="12"/>
        <v>4.8767499999999908E-2</v>
      </c>
      <c r="M99" s="156">
        <f t="shared" si="12"/>
        <v>0.28269250000000012</v>
      </c>
      <c r="N99" s="156">
        <f t="shared" si="12"/>
        <v>0.8105900000000007</v>
      </c>
      <c r="O99" s="156">
        <f t="shared" si="12"/>
        <v>9.6099999999999901E-3</v>
      </c>
      <c r="P99" s="156">
        <f t="shared" si="12"/>
        <v>0.29017242266950916</v>
      </c>
      <c r="Q99" s="156">
        <f t="shared" si="12"/>
        <v>0.19461711849104199</v>
      </c>
      <c r="R99" s="156">
        <f t="shared" si="12"/>
        <v>0</v>
      </c>
      <c r="S99" s="156">
        <f t="shared" si="12"/>
        <v>4.9348696966414883E-2</v>
      </c>
      <c r="T99" s="156">
        <f t="shared" si="12"/>
        <v>0.2860617618730335</v>
      </c>
      <c r="U99" s="156">
        <f t="shared" si="12"/>
        <v>0.82019999999999971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21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229.39999999999998</v>
      </c>
      <c r="E3">
        <f>BAWANA!AM3</f>
        <v>0</v>
      </c>
      <c r="F3">
        <f>(B3+C3)*0.8</f>
        <v>256</v>
      </c>
      <c r="G3">
        <f>(D3+E3)</f>
        <v>229.39999999999998</v>
      </c>
      <c r="H3" s="154"/>
      <c r="I3">
        <f>BRPL_EOD!AK3+BRPL_EOD!AL3</f>
        <v>75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229.4</v>
      </c>
      <c r="O3" s="154">
        <f t="shared" ref="O3:O66" si="1">G3-N3</f>
        <v>0</v>
      </c>
      <c r="P3">
        <v>74.999999999999986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229.39999999999998</v>
      </c>
      <c r="V3" s="154">
        <f t="shared" ref="V3:V66" si="3">G3-U3</f>
        <v>0</v>
      </c>
      <c r="Y3">
        <f>BAWANA!AW3+BAWANA!AX3</f>
        <v>8.6</v>
      </c>
      <c r="Z3">
        <f>BAWANA!BD3+BAWANA!BE3</f>
        <v>32</v>
      </c>
      <c r="AA3">
        <f>BAWANA!X3+BAWANA!Y3</f>
        <v>8.6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229.39999999999998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229.39999999999998</v>
      </c>
      <c r="H4" s="154"/>
      <c r="I4">
        <f>BRPL_EOD!AK4+BRPL_EOD!AL4</f>
        <v>75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229.4</v>
      </c>
      <c r="O4" s="154">
        <f t="shared" si="1"/>
        <v>0</v>
      </c>
      <c r="P4">
        <v>74.999999999999986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229.39999999999998</v>
      </c>
      <c r="V4" s="154">
        <f t="shared" si="3"/>
        <v>0</v>
      </c>
      <c r="Y4">
        <f>BAWANA!AW4+BAWANA!AX4</f>
        <v>8.6</v>
      </c>
      <c r="Z4">
        <f>BAWANA!BD4+BAWANA!BE4</f>
        <v>32</v>
      </c>
      <c r="AA4">
        <f>BAWANA!X4+BAWANA!Y4</f>
        <v>8.6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229.39999999999998</v>
      </c>
      <c r="E5">
        <f>BAWANA!AM5</f>
        <v>0</v>
      </c>
      <c r="F5">
        <f t="shared" si="4"/>
        <v>256</v>
      </c>
      <c r="G5">
        <f t="shared" si="5"/>
        <v>229.39999999999998</v>
      </c>
      <c r="H5" s="154"/>
      <c r="I5">
        <f>BRPL_EOD!AK5+BRPL_EOD!AL5</f>
        <v>75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229.4</v>
      </c>
      <c r="O5" s="154">
        <f t="shared" si="1"/>
        <v>0</v>
      </c>
      <c r="P5">
        <v>74.999999999999986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229.39999999999998</v>
      </c>
      <c r="V5" s="154">
        <f t="shared" si="3"/>
        <v>0</v>
      </c>
      <c r="Y5">
        <f>BAWANA!AW5+BAWANA!AX5</f>
        <v>8.6</v>
      </c>
      <c r="Z5">
        <f>BAWANA!BD5+BAWANA!BE5</f>
        <v>32</v>
      </c>
      <c r="AA5">
        <f>BAWANA!X5+BAWANA!Y5</f>
        <v>8.6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212.12</v>
      </c>
      <c r="E6">
        <f>BAWANA!AM6</f>
        <v>0</v>
      </c>
      <c r="F6">
        <f t="shared" si="4"/>
        <v>256</v>
      </c>
      <c r="G6">
        <f t="shared" si="5"/>
        <v>212.12</v>
      </c>
      <c r="H6" s="154"/>
      <c r="I6">
        <f>BRPL_EOD!AK6+BRPL_EOD!AL6</f>
        <v>80.569999999999993</v>
      </c>
      <c r="J6">
        <f>BYPL_EOD!AK6+BYPL_EOD!AL6</f>
        <v>40.369999999999997</v>
      </c>
      <c r="K6">
        <f>MES_EOD!AK6+MES_EOD!AL6</f>
        <v>5.82</v>
      </c>
      <c r="L6">
        <f>NDMC_EOD!AK6+NDMC_EOD!AL6</f>
        <v>29.06</v>
      </c>
      <c r="M6">
        <f>TPDDL_EOD!AK6+TPDDL_EOD!AL6</f>
        <v>56.29</v>
      </c>
      <c r="N6">
        <f t="shared" si="0"/>
        <v>212.10999999999999</v>
      </c>
      <c r="O6" s="154">
        <f t="shared" si="1"/>
        <v>1.0000000000019327E-2</v>
      </c>
      <c r="P6">
        <v>80.573798500777897</v>
      </c>
      <c r="Q6">
        <v>40.371903257743625</v>
      </c>
      <c r="R6">
        <v>5.8202743859318282</v>
      </c>
      <c r="S6">
        <v>29.061370043845177</v>
      </c>
      <c r="T6">
        <v>56.292653811701477</v>
      </c>
      <c r="U6" s="156">
        <f t="shared" si="2"/>
        <v>212.12</v>
      </c>
      <c r="V6" s="154">
        <f t="shared" si="3"/>
        <v>0</v>
      </c>
      <c r="Y6">
        <f>BAWANA!AW6+BAWANA!AX6</f>
        <v>25.88</v>
      </c>
      <c r="Z6">
        <f>BAWANA!BD6+BAWANA!BE6</f>
        <v>32</v>
      </c>
      <c r="AA6">
        <f>BAWANA!X6+BAWANA!Y6</f>
        <v>25.88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212.12</v>
      </c>
      <c r="E7">
        <f>BAWANA!AM7</f>
        <v>0</v>
      </c>
      <c r="F7">
        <f t="shared" si="4"/>
        <v>256</v>
      </c>
      <c r="G7">
        <f t="shared" si="5"/>
        <v>212.12</v>
      </c>
      <c r="H7" s="154"/>
      <c r="I7">
        <f>BRPL_EOD!AK7+BRPL_EOD!AL7</f>
        <v>80.569999999999993</v>
      </c>
      <c r="J7">
        <f>BYPL_EOD!AK7+BYPL_EOD!AL7</f>
        <v>40.369999999999997</v>
      </c>
      <c r="K7">
        <f>MES_EOD!AK7+MES_EOD!AL7</f>
        <v>5.82</v>
      </c>
      <c r="L7">
        <f>NDMC_EOD!AK7+NDMC_EOD!AL7</f>
        <v>29.06</v>
      </c>
      <c r="M7">
        <f>TPDDL_EOD!AK7+TPDDL_EOD!AL7</f>
        <v>56.29</v>
      </c>
      <c r="N7">
        <f t="shared" si="0"/>
        <v>212.10999999999999</v>
      </c>
      <c r="O7" s="154">
        <f t="shared" si="1"/>
        <v>1.0000000000019327E-2</v>
      </c>
      <c r="P7">
        <v>80.573798500777897</v>
      </c>
      <c r="Q7">
        <v>40.371903257743625</v>
      </c>
      <c r="R7">
        <v>5.8202743859318282</v>
      </c>
      <c r="S7">
        <v>29.061370043845177</v>
      </c>
      <c r="T7">
        <v>56.292653811701477</v>
      </c>
      <c r="U7" s="156">
        <f t="shared" si="2"/>
        <v>212.12</v>
      </c>
      <c r="V7" s="154">
        <f t="shared" si="3"/>
        <v>0</v>
      </c>
      <c r="Y7">
        <f>BAWANA!AW7+BAWANA!AX7</f>
        <v>25.88</v>
      </c>
      <c r="Z7">
        <f>BAWANA!BD7+BAWANA!BE7</f>
        <v>32</v>
      </c>
      <c r="AA7">
        <f>BAWANA!X7+BAWANA!Y7</f>
        <v>25.88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212.12</v>
      </c>
      <c r="E8">
        <f>BAWANA!AM8</f>
        <v>0</v>
      </c>
      <c r="F8">
        <f t="shared" si="4"/>
        <v>256</v>
      </c>
      <c r="G8">
        <f t="shared" si="5"/>
        <v>212.12</v>
      </c>
      <c r="H8" s="154"/>
      <c r="I8">
        <f>BRPL_EOD!AK8+BRPL_EOD!AL8</f>
        <v>80.569999999999993</v>
      </c>
      <c r="J8">
        <f>BYPL_EOD!AK8+BYPL_EOD!AL8</f>
        <v>40.369999999999997</v>
      </c>
      <c r="K8">
        <f>MES_EOD!AK8+MES_EOD!AL8</f>
        <v>5.82</v>
      </c>
      <c r="L8">
        <f>NDMC_EOD!AK8+NDMC_EOD!AL8</f>
        <v>29.06</v>
      </c>
      <c r="M8">
        <f>TPDDL_EOD!AK8+TPDDL_EOD!AL8</f>
        <v>56.29</v>
      </c>
      <c r="N8">
        <f t="shared" si="0"/>
        <v>212.10999999999999</v>
      </c>
      <c r="O8" s="154">
        <f t="shared" si="1"/>
        <v>1.0000000000019327E-2</v>
      </c>
      <c r="P8">
        <v>80.573798500777897</v>
      </c>
      <c r="Q8">
        <v>40.371903257743625</v>
      </c>
      <c r="R8">
        <v>5.8202743859318282</v>
      </c>
      <c r="S8">
        <v>29.061370043845177</v>
      </c>
      <c r="T8">
        <v>56.292653811701477</v>
      </c>
      <c r="U8" s="156">
        <f t="shared" si="2"/>
        <v>212.12</v>
      </c>
      <c r="V8" s="154">
        <f t="shared" si="3"/>
        <v>0</v>
      </c>
      <c r="Y8">
        <f>BAWANA!AW8+BAWANA!AX8</f>
        <v>25.88</v>
      </c>
      <c r="Z8">
        <f>BAWANA!BD8+BAWANA!BE8</f>
        <v>32</v>
      </c>
      <c r="AA8">
        <f>BAWANA!X8+BAWANA!Y8</f>
        <v>25.88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216.86</v>
      </c>
      <c r="E9">
        <f>BAWANA!AM9</f>
        <v>0</v>
      </c>
      <c r="F9">
        <f t="shared" si="4"/>
        <v>256</v>
      </c>
      <c r="G9">
        <f t="shared" si="5"/>
        <v>216.86</v>
      </c>
      <c r="H9" s="154"/>
      <c r="I9">
        <f>BRPL_EOD!AK9+BRPL_EOD!AL9</f>
        <v>82.72</v>
      </c>
      <c r="J9">
        <f>BYPL_EOD!AK9+BYPL_EOD!AL9</f>
        <v>41.45</v>
      </c>
      <c r="K9">
        <f>MES_EOD!AK9+MES_EOD!AL9</f>
        <v>5.82</v>
      </c>
      <c r="L9">
        <f>NDMC_EOD!AK9+NDMC_EOD!AL9</f>
        <v>29.06</v>
      </c>
      <c r="M9">
        <f>TPDDL_EOD!AK9+TPDDL_EOD!AL9</f>
        <v>57.8</v>
      </c>
      <c r="N9">
        <f t="shared" si="0"/>
        <v>216.85000000000002</v>
      </c>
      <c r="O9" s="154">
        <f t="shared" si="1"/>
        <v>9.9999999999909051E-3</v>
      </c>
      <c r="P9">
        <v>82.723814618399814</v>
      </c>
      <c r="Q9">
        <v>41.451911459534244</v>
      </c>
      <c r="R9">
        <v>5.8202683882868342</v>
      </c>
      <c r="S9">
        <v>29.061340096841132</v>
      </c>
      <c r="T9">
        <v>57.802665436937971</v>
      </c>
      <c r="U9" s="156">
        <f t="shared" si="2"/>
        <v>216.86</v>
      </c>
      <c r="V9" s="154">
        <f t="shared" si="3"/>
        <v>0</v>
      </c>
      <c r="Y9">
        <f>BAWANA!AW9+BAWANA!AX9</f>
        <v>26.57</v>
      </c>
      <c r="Z9">
        <f>BAWANA!BD9+BAWANA!BE9</f>
        <v>26.57</v>
      </c>
      <c r="AA9">
        <f>BAWANA!X9+BAWANA!Y9</f>
        <v>26.57</v>
      </c>
      <c r="AB9">
        <f>BAWANA!AE9+BAWANA!AF9</f>
        <v>26.57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216.86</v>
      </c>
      <c r="E10">
        <f>BAWANA!AM10</f>
        <v>0</v>
      </c>
      <c r="F10">
        <f t="shared" si="4"/>
        <v>256</v>
      </c>
      <c r="G10">
        <f t="shared" si="5"/>
        <v>216.86</v>
      </c>
      <c r="H10" s="154"/>
      <c r="I10">
        <f>BRPL_EOD!AK10+BRPL_EOD!AL10</f>
        <v>82.72</v>
      </c>
      <c r="J10">
        <f>BYPL_EOD!AK10+BYPL_EOD!AL10</f>
        <v>41.45</v>
      </c>
      <c r="K10">
        <f>MES_EOD!AK10+MES_EOD!AL10</f>
        <v>5.82</v>
      </c>
      <c r="L10">
        <f>NDMC_EOD!AK10+NDMC_EOD!AL10</f>
        <v>29.06</v>
      </c>
      <c r="M10">
        <f>TPDDL_EOD!AK10+TPDDL_EOD!AL10</f>
        <v>57.8</v>
      </c>
      <c r="N10">
        <f t="shared" si="0"/>
        <v>216.85000000000002</v>
      </c>
      <c r="O10" s="154">
        <f t="shared" si="1"/>
        <v>9.9999999999909051E-3</v>
      </c>
      <c r="P10">
        <v>82.723814618399814</v>
      </c>
      <c r="Q10">
        <v>41.451911459534244</v>
      </c>
      <c r="R10">
        <v>5.8202683882868342</v>
      </c>
      <c r="S10">
        <v>29.061340096841132</v>
      </c>
      <c r="T10">
        <v>57.802665436937971</v>
      </c>
      <c r="U10" s="156">
        <f t="shared" si="2"/>
        <v>216.86</v>
      </c>
      <c r="V10" s="154">
        <f t="shared" si="3"/>
        <v>0</v>
      </c>
      <c r="Y10">
        <f>BAWANA!AW10+BAWANA!AX10</f>
        <v>26.57</v>
      </c>
      <c r="Z10">
        <f>BAWANA!BD10+BAWANA!BE10</f>
        <v>26.57</v>
      </c>
      <c r="AA10">
        <f>BAWANA!X10+BAWANA!Y10</f>
        <v>26.57</v>
      </c>
      <c r="AB10">
        <f>BAWANA!AE10+BAWANA!AF10</f>
        <v>26.57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216.86</v>
      </c>
      <c r="E11">
        <f>BAWANA!AM11</f>
        <v>0</v>
      </c>
      <c r="F11">
        <f t="shared" si="4"/>
        <v>256</v>
      </c>
      <c r="G11">
        <f t="shared" si="5"/>
        <v>216.86</v>
      </c>
      <c r="H11" s="154"/>
      <c r="I11">
        <f>BRPL_EOD!AK11+BRPL_EOD!AL11</f>
        <v>82.72</v>
      </c>
      <c r="J11">
        <f>BYPL_EOD!AK11+BYPL_EOD!AL11</f>
        <v>41.45</v>
      </c>
      <c r="K11">
        <f>MES_EOD!AK11+MES_EOD!AL11</f>
        <v>5.82</v>
      </c>
      <c r="L11">
        <f>NDMC_EOD!AK11+NDMC_EOD!AL11</f>
        <v>29.06</v>
      </c>
      <c r="M11">
        <f>TPDDL_EOD!AK11+TPDDL_EOD!AL11</f>
        <v>57.8</v>
      </c>
      <c r="N11">
        <f t="shared" si="0"/>
        <v>216.85000000000002</v>
      </c>
      <c r="O11" s="154">
        <f t="shared" si="1"/>
        <v>9.9999999999909051E-3</v>
      </c>
      <c r="P11">
        <v>82.723814618399814</v>
      </c>
      <c r="Q11">
        <v>41.451911459534244</v>
      </c>
      <c r="R11">
        <v>5.8202683882868342</v>
      </c>
      <c r="S11">
        <v>29.061340096841132</v>
      </c>
      <c r="T11">
        <v>57.802665436937971</v>
      </c>
      <c r="U11" s="156">
        <f t="shared" si="2"/>
        <v>216.86</v>
      </c>
      <c r="V11" s="154">
        <f t="shared" si="3"/>
        <v>0</v>
      </c>
      <c r="Y11">
        <f>BAWANA!AW11+BAWANA!AX11</f>
        <v>26.57</v>
      </c>
      <c r="Z11">
        <f>BAWANA!BD11+BAWANA!BE11</f>
        <v>26.57</v>
      </c>
      <c r="AA11">
        <f>BAWANA!X11+BAWANA!Y11</f>
        <v>26.57</v>
      </c>
      <c r="AB11">
        <f>BAWANA!AE11+BAWANA!AF11</f>
        <v>26.57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216.86</v>
      </c>
      <c r="E12">
        <f>BAWANA!AM12</f>
        <v>0</v>
      </c>
      <c r="F12">
        <f t="shared" si="4"/>
        <v>256</v>
      </c>
      <c r="G12">
        <f t="shared" si="5"/>
        <v>216.86</v>
      </c>
      <c r="H12" s="154"/>
      <c r="I12">
        <f>BRPL_EOD!AK12+BRPL_EOD!AL12</f>
        <v>82.72</v>
      </c>
      <c r="J12">
        <f>BYPL_EOD!AK12+BYPL_EOD!AL12</f>
        <v>41.45</v>
      </c>
      <c r="K12">
        <f>MES_EOD!AK12+MES_EOD!AL12</f>
        <v>5.82</v>
      </c>
      <c r="L12">
        <f>NDMC_EOD!AK12+NDMC_EOD!AL12</f>
        <v>29.06</v>
      </c>
      <c r="M12">
        <f>TPDDL_EOD!AK12+TPDDL_EOD!AL12</f>
        <v>57.8</v>
      </c>
      <c r="N12">
        <f t="shared" si="0"/>
        <v>216.85000000000002</v>
      </c>
      <c r="O12" s="154">
        <f t="shared" si="1"/>
        <v>9.9999999999909051E-3</v>
      </c>
      <c r="P12">
        <v>82.723814618399814</v>
      </c>
      <c r="Q12">
        <v>41.451911459534244</v>
      </c>
      <c r="R12">
        <v>5.8202683882868342</v>
      </c>
      <c r="S12">
        <v>29.061340096841132</v>
      </c>
      <c r="T12">
        <v>57.802665436937971</v>
      </c>
      <c r="U12" s="156">
        <f t="shared" si="2"/>
        <v>216.86</v>
      </c>
      <c r="V12" s="154">
        <f t="shared" si="3"/>
        <v>0</v>
      </c>
      <c r="Y12">
        <f>BAWANA!AW12+BAWANA!AX12</f>
        <v>26.57</v>
      </c>
      <c r="Z12">
        <f>BAWANA!BD12+BAWANA!BE12</f>
        <v>26.57</v>
      </c>
      <c r="AA12">
        <f>BAWANA!X12+BAWANA!Y12</f>
        <v>26.57</v>
      </c>
      <c r="AB12">
        <f>BAWANA!AE12+BAWANA!AF12</f>
        <v>26.57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216.86</v>
      </c>
      <c r="E13">
        <f>BAWANA!AM13</f>
        <v>0</v>
      </c>
      <c r="F13">
        <f t="shared" si="4"/>
        <v>256</v>
      </c>
      <c r="G13">
        <f t="shared" si="5"/>
        <v>216.86</v>
      </c>
      <c r="H13" s="154"/>
      <c r="I13">
        <f>BRPL_EOD!AK13+BRPL_EOD!AL13</f>
        <v>82.72</v>
      </c>
      <c r="J13">
        <f>BYPL_EOD!AK13+BYPL_EOD!AL13</f>
        <v>41.45</v>
      </c>
      <c r="K13">
        <f>MES_EOD!AK13+MES_EOD!AL13</f>
        <v>5.82</v>
      </c>
      <c r="L13">
        <f>NDMC_EOD!AK13+NDMC_EOD!AL13</f>
        <v>29.06</v>
      </c>
      <c r="M13">
        <f>TPDDL_EOD!AK13+TPDDL_EOD!AL13</f>
        <v>57.8</v>
      </c>
      <c r="N13">
        <f t="shared" si="0"/>
        <v>216.85000000000002</v>
      </c>
      <c r="O13" s="154">
        <f t="shared" si="1"/>
        <v>9.9999999999909051E-3</v>
      </c>
      <c r="P13">
        <v>82.723814618399814</v>
      </c>
      <c r="Q13">
        <v>41.451911459534244</v>
      </c>
      <c r="R13">
        <v>5.8202683882868342</v>
      </c>
      <c r="S13">
        <v>29.061340096841132</v>
      </c>
      <c r="T13">
        <v>57.802665436937971</v>
      </c>
      <c r="U13" s="156">
        <f t="shared" si="2"/>
        <v>216.86</v>
      </c>
      <c r="V13" s="154">
        <f t="shared" si="3"/>
        <v>0</v>
      </c>
      <c r="Y13">
        <f>BAWANA!AW13+BAWANA!AX13</f>
        <v>26.57</v>
      </c>
      <c r="Z13">
        <f>BAWANA!BD13+BAWANA!BE13</f>
        <v>26.57</v>
      </c>
      <c r="AA13">
        <f>BAWANA!X13+BAWANA!Y13</f>
        <v>26.57</v>
      </c>
      <c r="AB13">
        <f>BAWANA!AE13+BAWANA!AF13</f>
        <v>26.57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216.86</v>
      </c>
      <c r="E14">
        <f>BAWANA!AM14</f>
        <v>0</v>
      </c>
      <c r="F14">
        <f t="shared" si="4"/>
        <v>256</v>
      </c>
      <c r="G14">
        <f t="shared" si="5"/>
        <v>216.86</v>
      </c>
      <c r="H14" s="154"/>
      <c r="I14">
        <f>BRPL_EOD!AK14+BRPL_EOD!AL14</f>
        <v>82.72</v>
      </c>
      <c r="J14">
        <f>BYPL_EOD!AK14+BYPL_EOD!AL14</f>
        <v>41.45</v>
      </c>
      <c r="K14">
        <f>MES_EOD!AK14+MES_EOD!AL14</f>
        <v>5.82</v>
      </c>
      <c r="L14">
        <f>NDMC_EOD!AK14+NDMC_EOD!AL14</f>
        <v>29.06</v>
      </c>
      <c r="M14">
        <f>TPDDL_EOD!AK14+TPDDL_EOD!AL14</f>
        <v>57.8</v>
      </c>
      <c r="N14">
        <f t="shared" si="0"/>
        <v>216.85000000000002</v>
      </c>
      <c r="O14" s="154">
        <f t="shared" si="1"/>
        <v>9.9999999999909051E-3</v>
      </c>
      <c r="P14">
        <v>82.723814618399814</v>
      </c>
      <c r="Q14">
        <v>41.451911459534244</v>
      </c>
      <c r="R14">
        <v>5.8202683882868342</v>
      </c>
      <c r="S14">
        <v>29.061340096841132</v>
      </c>
      <c r="T14">
        <v>57.802665436937971</v>
      </c>
      <c r="U14" s="156">
        <f t="shared" si="2"/>
        <v>216.86</v>
      </c>
      <c r="V14" s="154">
        <f t="shared" si="3"/>
        <v>0</v>
      </c>
      <c r="Y14">
        <f>BAWANA!AW14+BAWANA!AX14</f>
        <v>26.57</v>
      </c>
      <c r="Z14">
        <f>BAWANA!BD14+BAWANA!BE14</f>
        <v>26.57</v>
      </c>
      <c r="AA14">
        <f>BAWANA!X14+BAWANA!Y14</f>
        <v>26.57</v>
      </c>
      <c r="AB14">
        <f>BAWANA!AE14+BAWANA!AF14</f>
        <v>26.57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216.86</v>
      </c>
      <c r="E15">
        <f>BAWANA!AM15</f>
        <v>0</v>
      </c>
      <c r="F15">
        <f t="shared" si="4"/>
        <v>256</v>
      </c>
      <c r="G15">
        <f t="shared" si="5"/>
        <v>216.86</v>
      </c>
      <c r="H15" s="154"/>
      <c r="I15">
        <f>BRPL_EOD!AK15+BRPL_EOD!AL15</f>
        <v>82.72</v>
      </c>
      <c r="J15">
        <f>BYPL_EOD!AK15+BYPL_EOD!AL15</f>
        <v>41.45</v>
      </c>
      <c r="K15">
        <f>MES_EOD!AK15+MES_EOD!AL15</f>
        <v>5.82</v>
      </c>
      <c r="L15">
        <f>NDMC_EOD!AK15+NDMC_EOD!AL15</f>
        <v>29.06</v>
      </c>
      <c r="M15">
        <f>TPDDL_EOD!AK15+TPDDL_EOD!AL15</f>
        <v>57.8</v>
      </c>
      <c r="N15">
        <f t="shared" si="0"/>
        <v>216.85000000000002</v>
      </c>
      <c r="O15" s="154">
        <f t="shared" si="1"/>
        <v>9.9999999999909051E-3</v>
      </c>
      <c r="P15">
        <v>82.723814618399814</v>
      </c>
      <c r="Q15">
        <v>41.451911459534244</v>
      </c>
      <c r="R15">
        <v>5.8202683882868342</v>
      </c>
      <c r="S15">
        <v>29.061340096841132</v>
      </c>
      <c r="T15">
        <v>57.802665436937971</v>
      </c>
      <c r="U15" s="156">
        <f t="shared" si="2"/>
        <v>216.86</v>
      </c>
      <c r="V15" s="154">
        <f t="shared" si="3"/>
        <v>0</v>
      </c>
      <c r="Y15">
        <f>BAWANA!AW15+BAWANA!AX15</f>
        <v>26.57</v>
      </c>
      <c r="Z15">
        <f>BAWANA!BD15+BAWANA!BE15</f>
        <v>26.57</v>
      </c>
      <c r="AA15">
        <f>BAWANA!X15+BAWANA!Y15</f>
        <v>26.57</v>
      </c>
      <c r="AB15">
        <f>BAWANA!AE15+BAWANA!AF15</f>
        <v>26.57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216.86</v>
      </c>
      <c r="E16">
        <f>BAWANA!AM16</f>
        <v>0</v>
      </c>
      <c r="F16">
        <f t="shared" si="4"/>
        <v>256</v>
      </c>
      <c r="G16">
        <f t="shared" si="5"/>
        <v>216.86</v>
      </c>
      <c r="H16" s="154"/>
      <c r="I16">
        <f>BRPL_EOD!AK16+BRPL_EOD!AL16</f>
        <v>82.72</v>
      </c>
      <c r="J16">
        <f>BYPL_EOD!AK16+BYPL_EOD!AL16</f>
        <v>41.45</v>
      </c>
      <c r="K16">
        <f>MES_EOD!AK16+MES_EOD!AL16</f>
        <v>5.82</v>
      </c>
      <c r="L16">
        <f>NDMC_EOD!AK16+NDMC_EOD!AL16</f>
        <v>29.06</v>
      </c>
      <c r="M16">
        <f>TPDDL_EOD!AK16+TPDDL_EOD!AL16</f>
        <v>57.8</v>
      </c>
      <c r="N16">
        <f t="shared" si="0"/>
        <v>216.85000000000002</v>
      </c>
      <c r="O16" s="154">
        <f t="shared" si="1"/>
        <v>9.9999999999909051E-3</v>
      </c>
      <c r="P16">
        <v>82.723814618399814</v>
      </c>
      <c r="Q16">
        <v>41.451911459534244</v>
      </c>
      <c r="R16">
        <v>5.8202683882868342</v>
      </c>
      <c r="S16">
        <v>29.061340096841132</v>
      </c>
      <c r="T16">
        <v>57.802665436937971</v>
      </c>
      <c r="U16" s="156">
        <f t="shared" si="2"/>
        <v>216.86</v>
      </c>
      <c r="V16" s="154">
        <f t="shared" si="3"/>
        <v>0</v>
      </c>
      <c r="Y16">
        <f>BAWANA!AW16+BAWANA!AX16</f>
        <v>26.57</v>
      </c>
      <c r="Z16">
        <f>BAWANA!BD16+BAWANA!BE16</f>
        <v>26.57</v>
      </c>
      <c r="AA16">
        <f>BAWANA!X16+BAWANA!Y16</f>
        <v>26.57</v>
      </c>
      <c r="AB16">
        <f>BAWANA!AE16+BAWANA!AF16</f>
        <v>26.57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221.48000000000002</v>
      </c>
      <c r="E24">
        <f>BAWANA!AM24</f>
        <v>0</v>
      </c>
      <c r="F24">
        <f t="shared" si="4"/>
        <v>256</v>
      </c>
      <c r="G24">
        <f t="shared" si="5"/>
        <v>221.48000000000002</v>
      </c>
      <c r="H24" s="154"/>
      <c r="I24">
        <f>BRPL_EOD!AK24+BRPL_EOD!AL24</f>
        <v>75.540000000000006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221.47</v>
      </c>
      <c r="O24" s="154">
        <f t="shared" si="1"/>
        <v>1.0000000000019327E-2</v>
      </c>
      <c r="P24">
        <v>75.545602983591934</v>
      </c>
      <c r="Q24">
        <v>41.452642724014538</v>
      </c>
      <c r="R24">
        <v>5.8202631298666345</v>
      </c>
      <c r="S24">
        <v>29.061491162526934</v>
      </c>
      <c r="T24">
        <v>69.599999999999994</v>
      </c>
      <c r="U24" s="156">
        <f t="shared" si="2"/>
        <v>221.48000000000005</v>
      </c>
      <c r="V24" s="154">
        <f t="shared" si="3"/>
        <v>0</v>
      </c>
      <c r="Y24">
        <f>BAWANA!AW24+BAWANA!AX24</f>
        <v>24.26</v>
      </c>
      <c r="Z24">
        <f>BAWANA!BD24+BAWANA!BE24</f>
        <v>24.26</v>
      </c>
      <c r="AA24">
        <f>BAWANA!X24+BAWANA!Y24</f>
        <v>24.26</v>
      </c>
      <c r="AB24">
        <f>BAWANA!AE24+BAWANA!AF24</f>
        <v>24.26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221.48000000000002</v>
      </c>
      <c r="E25">
        <f>BAWANA!AM25</f>
        <v>0</v>
      </c>
      <c r="F25">
        <f t="shared" si="4"/>
        <v>256</v>
      </c>
      <c r="G25">
        <f t="shared" si="5"/>
        <v>221.48000000000002</v>
      </c>
      <c r="H25" s="154"/>
      <c r="I25">
        <f>BRPL_EOD!AK25+BRPL_EOD!AL25</f>
        <v>75.540000000000006</v>
      </c>
      <c r="J25">
        <f>BYPL_EOD!AK25+BYPL_EOD!AL25</f>
        <v>41.45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221.47</v>
      </c>
      <c r="O25" s="154">
        <f t="shared" si="1"/>
        <v>1.0000000000019327E-2</v>
      </c>
      <c r="P25">
        <v>75.545602983591934</v>
      </c>
      <c r="Q25">
        <v>41.452642724014538</v>
      </c>
      <c r="R25">
        <v>5.8202631298666345</v>
      </c>
      <c r="S25">
        <v>29.061491162526934</v>
      </c>
      <c r="T25">
        <v>69.599999999999994</v>
      </c>
      <c r="U25" s="156">
        <f t="shared" si="2"/>
        <v>221.48000000000005</v>
      </c>
      <c r="V25" s="154">
        <f t="shared" si="3"/>
        <v>0</v>
      </c>
      <c r="Y25">
        <f>BAWANA!AW25+BAWANA!AX25</f>
        <v>24.26</v>
      </c>
      <c r="Z25">
        <f>BAWANA!BD25+BAWANA!BE25</f>
        <v>24.26</v>
      </c>
      <c r="AA25">
        <f>BAWANA!X25+BAWANA!Y25</f>
        <v>24.26</v>
      </c>
      <c r="AB25">
        <f>BAWANA!AE25+BAWANA!AF25</f>
        <v>24.26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221.48000000000002</v>
      </c>
      <c r="E26">
        <f>BAWANA!AM26</f>
        <v>0</v>
      </c>
      <c r="F26">
        <f t="shared" si="4"/>
        <v>256</v>
      </c>
      <c r="G26">
        <f t="shared" si="5"/>
        <v>221.48000000000002</v>
      </c>
      <c r="H26" s="154"/>
      <c r="I26">
        <f>BRPL_EOD!AK26+BRPL_EOD!AL26</f>
        <v>75.540000000000006</v>
      </c>
      <c r="J26">
        <f>BYPL_EOD!AK26+BYPL_EOD!AL26</f>
        <v>41.45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221.47</v>
      </c>
      <c r="O26" s="154">
        <f t="shared" si="1"/>
        <v>1.0000000000019327E-2</v>
      </c>
      <c r="P26">
        <v>75.545602983591934</v>
      </c>
      <c r="Q26">
        <v>41.452642724014538</v>
      </c>
      <c r="R26">
        <v>5.8202631298666345</v>
      </c>
      <c r="S26">
        <v>29.061491162526934</v>
      </c>
      <c r="T26">
        <v>69.599999999999994</v>
      </c>
      <c r="U26" s="156">
        <f t="shared" si="2"/>
        <v>221.48000000000005</v>
      </c>
      <c r="V26" s="154">
        <f t="shared" si="3"/>
        <v>0</v>
      </c>
      <c r="Y26">
        <f>BAWANA!AW26+BAWANA!AX26</f>
        <v>24.26</v>
      </c>
      <c r="Z26">
        <f>BAWANA!BD26+BAWANA!BE26</f>
        <v>24.26</v>
      </c>
      <c r="AA26">
        <f>BAWANA!X26+BAWANA!Y26</f>
        <v>24.26</v>
      </c>
      <c r="AB26">
        <f>BAWANA!AE26+BAWANA!AF26</f>
        <v>24.26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221.48000000000002</v>
      </c>
      <c r="E27">
        <f>BAWANA!AM27</f>
        <v>0</v>
      </c>
      <c r="F27">
        <f t="shared" si="4"/>
        <v>256</v>
      </c>
      <c r="G27">
        <f t="shared" si="5"/>
        <v>221.48000000000002</v>
      </c>
      <c r="H27" s="154"/>
      <c r="I27">
        <f>BRPL_EOD!AK27+BRPL_EOD!AL27</f>
        <v>75.540000000000006</v>
      </c>
      <c r="J27">
        <f>BYPL_EOD!AK27+BYPL_EOD!AL27</f>
        <v>41.45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221.47</v>
      </c>
      <c r="O27" s="154">
        <f t="shared" si="1"/>
        <v>1.0000000000019327E-2</v>
      </c>
      <c r="P27">
        <v>75.545602983591934</v>
      </c>
      <c r="Q27">
        <v>41.452642724014538</v>
      </c>
      <c r="R27">
        <v>5.8202631298666345</v>
      </c>
      <c r="S27">
        <v>29.061491162526934</v>
      </c>
      <c r="T27">
        <v>69.599999999999994</v>
      </c>
      <c r="U27" s="156">
        <f t="shared" si="2"/>
        <v>221.48000000000005</v>
      </c>
      <c r="V27" s="154">
        <f t="shared" si="3"/>
        <v>0</v>
      </c>
      <c r="Y27">
        <f>BAWANA!AW27+BAWANA!AX27</f>
        <v>24.26</v>
      </c>
      <c r="Z27">
        <f>BAWANA!BD27+BAWANA!BE27</f>
        <v>24.26</v>
      </c>
      <c r="AA27">
        <f>BAWANA!X27+BAWANA!Y27</f>
        <v>24.26</v>
      </c>
      <c r="AB27">
        <f>BAWANA!AE27+BAWANA!AF27</f>
        <v>24.26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221.48000000000002</v>
      </c>
      <c r="E28">
        <f>BAWANA!AM28</f>
        <v>0</v>
      </c>
      <c r="F28">
        <f t="shared" si="4"/>
        <v>256</v>
      </c>
      <c r="G28">
        <f t="shared" si="5"/>
        <v>221.48000000000002</v>
      </c>
      <c r="H28" s="154"/>
      <c r="I28">
        <f>BRPL_EOD!AK28+BRPL_EOD!AL28</f>
        <v>75.540000000000006</v>
      </c>
      <c r="J28">
        <f>BYPL_EOD!AK28+BYPL_EOD!AL28</f>
        <v>41.45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221.47</v>
      </c>
      <c r="O28" s="154">
        <f t="shared" si="1"/>
        <v>1.0000000000019327E-2</v>
      </c>
      <c r="P28">
        <v>75.545602983591934</v>
      </c>
      <c r="Q28">
        <v>41.452642724014538</v>
      </c>
      <c r="R28">
        <v>5.8202631298666345</v>
      </c>
      <c r="S28">
        <v>29.061491162526934</v>
      </c>
      <c r="T28">
        <v>69.599999999999994</v>
      </c>
      <c r="U28" s="156">
        <f t="shared" si="2"/>
        <v>221.48000000000005</v>
      </c>
      <c r="V28" s="154">
        <f t="shared" si="3"/>
        <v>0</v>
      </c>
      <c r="Y28">
        <f>BAWANA!AW28+BAWANA!AX28</f>
        <v>24.26</v>
      </c>
      <c r="Z28">
        <f>BAWANA!BD28+BAWANA!BE28</f>
        <v>24.26</v>
      </c>
      <c r="AA28">
        <f>BAWANA!X28+BAWANA!Y28</f>
        <v>24.26</v>
      </c>
      <c r="AB28">
        <f>BAWANA!AE28+BAWANA!AF28</f>
        <v>24.26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221.48000000000002</v>
      </c>
      <c r="E29">
        <f>BAWANA!AM29</f>
        <v>0</v>
      </c>
      <c r="F29">
        <f t="shared" si="4"/>
        <v>256</v>
      </c>
      <c r="G29">
        <f t="shared" si="5"/>
        <v>221.48000000000002</v>
      </c>
      <c r="H29" s="154"/>
      <c r="I29">
        <f>BRPL_EOD!AK29+BRPL_EOD!AL29</f>
        <v>75.540000000000006</v>
      </c>
      <c r="J29">
        <f>BYPL_EOD!AK29+BYPL_EOD!AL29</f>
        <v>41.45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221.47</v>
      </c>
      <c r="O29" s="154">
        <f t="shared" si="1"/>
        <v>1.0000000000019327E-2</v>
      </c>
      <c r="P29">
        <v>75.545602983591934</v>
      </c>
      <c r="Q29">
        <v>41.452642724014538</v>
      </c>
      <c r="R29">
        <v>5.8202631298666345</v>
      </c>
      <c r="S29">
        <v>29.061491162526934</v>
      </c>
      <c r="T29">
        <v>69.599999999999994</v>
      </c>
      <c r="U29" s="156">
        <f t="shared" si="2"/>
        <v>221.48000000000005</v>
      </c>
      <c r="V29" s="154">
        <f t="shared" si="3"/>
        <v>0</v>
      </c>
      <c r="Y29">
        <f>BAWANA!AW29+BAWANA!AX29</f>
        <v>24.26</v>
      </c>
      <c r="Z29">
        <f>BAWANA!BD29+BAWANA!BE29</f>
        <v>24.26</v>
      </c>
      <c r="AA29">
        <f>BAWANA!X29+BAWANA!Y29</f>
        <v>24.26</v>
      </c>
      <c r="AB29">
        <f>BAWANA!AE29+BAWANA!AF29</f>
        <v>24.26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221.48000000000002</v>
      </c>
      <c r="E30">
        <f>BAWANA!AM30</f>
        <v>0</v>
      </c>
      <c r="F30">
        <f t="shared" si="4"/>
        <v>256</v>
      </c>
      <c r="G30">
        <f t="shared" si="5"/>
        <v>221.48000000000002</v>
      </c>
      <c r="H30" s="154"/>
      <c r="I30">
        <f>BRPL_EOD!AK30+BRPL_EOD!AL30</f>
        <v>75.540000000000006</v>
      </c>
      <c r="J30">
        <f>BYPL_EOD!AK30+BYPL_EOD!AL30</f>
        <v>41.45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221.47</v>
      </c>
      <c r="O30" s="154">
        <f t="shared" si="1"/>
        <v>1.0000000000019327E-2</v>
      </c>
      <c r="P30">
        <v>75.545602983591934</v>
      </c>
      <c r="Q30">
        <v>41.452642724014538</v>
      </c>
      <c r="R30">
        <v>5.8202631298666345</v>
      </c>
      <c r="S30">
        <v>29.061491162526934</v>
      </c>
      <c r="T30">
        <v>69.599999999999994</v>
      </c>
      <c r="U30" s="156">
        <f t="shared" si="2"/>
        <v>221.48000000000005</v>
      </c>
      <c r="V30" s="154">
        <f t="shared" si="3"/>
        <v>0</v>
      </c>
      <c r="Y30">
        <f>BAWANA!AW30+BAWANA!AX30</f>
        <v>24.26</v>
      </c>
      <c r="Z30">
        <f>BAWANA!BD30+BAWANA!BE30</f>
        <v>24.26</v>
      </c>
      <c r="AA30">
        <f>BAWANA!X30+BAWANA!Y30</f>
        <v>24.26</v>
      </c>
      <c r="AB30">
        <f>BAWANA!AE30+BAWANA!AF30</f>
        <v>24.26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221.48000000000002</v>
      </c>
      <c r="E31">
        <f>BAWANA!AM31</f>
        <v>0</v>
      </c>
      <c r="F31">
        <f t="shared" si="4"/>
        <v>256</v>
      </c>
      <c r="G31">
        <f t="shared" si="5"/>
        <v>221.48000000000002</v>
      </c>
      <c r="H31" s="154"/>
      <c r="I31">
        <f>BRPL_EOD!AK31+BRPL_EOD!AL31</f>
        <v>75.540000000000006</v>
      </c>
      <c r="J31">
        <f>BYPL_EOD!AK31+BYPL_EOD!AL31</f>
        <v>41.45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221.47</v>
      </c>
      <c r="O31" s="154">
        <f t="shared" si="1"/>
        <v>1.0000000000019327E-2</v>
      </c>
      <c r="P31">
        <v>75.545602983591934</v>
      </c>
      <c r="Q31">
        <v>41.452642724014538</v>
      </c>
      <c r="R31">
        <v>5.8202631298666345</v>
      </c>
      <c r="S31">
        <v>29.061491162526934</v>
      </c>
      <c r="T31">
        <v>69.599999999999994</v>
      </c>
      <c r="U31" s="156">
        <f t="shared" si="2"/>
        <v>221.48000000000005</v>
      </c>
      <c r="V31" s="154">
        <f t="shared" si="3"/>
        <v>0</v>
      </c>
      <c r="Y31">
        <f>BAWANA!AW31+BAWANA!AX31</f>
        <v>24.26</v>
      </c>
      <c r="Z31">
        <f>BAWANA!BD31+BAWANA!BE31</f>
        <v>24.26</v>
      </c>
      <c r="AA31">
        <f>BAWANA!X31+BAWANA!Y31</f>
        <v>24.26</v>
      </c>
      <c r="AB31">
        <f>BAWANA!AE31+BAWANA!AF31</f>
        <v>24.26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221.48000000000002</v>
      </c>
      <c r="E32">
        <f>BAWANA!AM32</f>
        <v>0</v>
      </c>
      <c r="F32">
        <f t="shared" si="4"/>
        <v>256</v>
      </c>
      <c r="G32">
        <f t="shared" si="5"/>
        <v>221.48000000000002</v>
      </c>
      <c r="H32" s="154"/>
      <c r="I32">
        <f>BRPL_EOD!AK32+BRPL_EOD!AL32</f>
        <v>75.540000000000006</v>
      </c>
      <c r="J32">
        <f>BYPL_EOD!AK32+BYPL_EOD!AL32</f>
        <v>41.45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221.47</v>
      </c>
      <c r="O32" s="154">
        <f t="shared" si="1"/>
        <v>1.0000000000019327E-2</v>
      </c>
      <c r="P32">
        <v>75.545602983591934</v>
      </c>
      <c r="Q32">
        <v>41.452642724014538</v>
      </c>
      <c r="R32">
        <v>5.8202631298666345</v>
      </c>
      <c r="S32">
        <v>29.061491162526934</v>
      </c>
      <c r="T32">
        <v>69.599999999999994</v>
      </c>
      <c r="U32" s="156">
        <f t="shared" si="2"/>
        <v>221.48000000000005</v>
      </c>
      <c r="V32" s="154">
        <f t="shared" si="3"/>
        <v>0</v>
      </c>
      <c r="Y32">
        <f>BAWANA!AW32+BAWANA!AX32</f>
        <v>24.26</v>
      </c>
      <c r="Z32">
        <f>BAWANA!BD32+BAWANA!BE32</f>
        <v>24.26</v>
      </c>
      <c r="AA32">
        <f>BAWANA!X32+BAWANA!Y32</f>
        <v>24.26</v>
      </c>
      <c r="AB32">
        <f>BAWANA!AE32+BAWANA!AF32</f>
        <v>24.26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221.48000000000002</v>
      </c>
      <c r="E33">
        <f>BAWANA!AM33</f>
        <v>0</v>
      </c>
      <c r="F33">
        <f t="shared" si="4"/>
        <v>256</v>
      </c>
      <c r="G33">
        <f t="shared" si="5"/>
        <v>221.48000000000002</v>
      </c>
      <c r="H33" s="154"/>
      <c r="I33">
        <f>BRPL_EOD!AK33+BRPL_EOD!AL33</f>
        <v>75.540000000000006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221.47</v>
      </c>
      <c r="O33" s="154">
        <f t="shared" si="1"/>
        <v>1.0000000000019327E-2</v>
      </c>
      <c r="P33">
        <v>75.545602983591934</v>
      </c>
      <c r="Q33">
        <v>41.452642724014538</v>
      </c>
      <c r="R33">
        <v>5.8202631298666345</v>
      </c>
      <c r="S33">
        <v>29.061491162526934</v>
      </c>
      <c r="T33">
        <v>69.599999999999994</v>
      </c>
      <c r="U33" s="156">
        <f t="shared" si="2"/>
        <v>221.48000000000005</v>
      </c>
      <c r="V33" s="154">
        <f t="shared" si="3"/>
        <v>0</v>
      </c>
      <c r="Y33">
        <f>BAWANA!AW33+BAWANA!AX33</f>
        <v>24.26</v>
      </c>
      <c r="Z33">
        <f>BAWANA!BD33+BAWANA!BE33</f>
        <v>24.26</v>
      </c>
      <c r="AA33">
        <f>BAWANA!X33+BAWANA!Y33</f>
        <v>24.26</v>
      </c>
      <c r="AB33">
        <f>BAWANA!AE33+BAWANA!AF33</f>
        <v>24.26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220.89999999999998</v>
      </c>
      <c r="E34">
        <f>BAWANA!AM34</f>
        <v>0</v>
      </c>
      <c r="F34">
        <f t="shared" si="4"/>
        <v>256</v>
      </c>
      <c r="G34">
        <f t="shared" si="5"/>
        <v>220.89999999999998</v>
      </c>
      <c r="H34" s="154"/>
      <c r="I34">
        <f>BRPL_EOD!AK34+BRPL_EOD!AL34</f>
        <v>76.42</v>
      </c>
      <c r="J34">
        <f>BYPL_EOD!AK34+BYPL_EOD!AL34</f>
        <v>40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220.9</v>
      </c>
      <c r="O34" s="154">
        <f t="shared" si="1"/>
        <v>0</v>
      </c>
      <c r="P34">
        <v>76.419999999999987</v>
      </c>
      <c r="Q34">
        <v>39.999999999999993</v>
      </c>
      <c r="R34">
        <v>5.8199999999999994</v>
      </c>
      <c r="S34">
        <v>29.059999999999995</v>
      </c>
      <c r="T34">
        <v>69.59999999999998</v>
      </c>
      <c r="U34" s="156">
        <f t="shared" si="2"/>
        <v>220.89999999999998</v>
      </c>
      <c r="V34" s="154">
        <f t="shared" si="3"/>
        <v>0</v>
      </c>
      <c r="Y34">
        <f>BAWANA!AW34+BAWANA!AX34</f>
        <v>24.55</v>
      </c>
      <c r="Z34">
        <f>BAWANA!BD34+BAWANA!BE34</f>
        <v>24.55</v>
      </c>
      <c r="AA34">
        <f>BAWANA!X34+BAWANA!Y34</f>
        <v>24.55</v>
      </c>
      <c r="AB34">
        <f>BAWANA!AE34+BAWANA!AF34</f>
        <v>24.55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216.86</v>
      </c>
      <c r="E59">
        <f>BAWANA!AM59</f>
        <v>0</v>
      </c>
      <c r="F59">
        <f t="shared" si="4"/>
        <v>256</v>
      </c>
      <c r="G59">
        <f t="shared" si="5"/>
        <v>216.86</v>
      </c>
      <c r="H59" s="154"/>
      <c r="I59">
        <f>BRPL_EOD!AK59+BRPL_EOD!AL59</f>
        <v>82.72</v>
      </c>
      <c r="J59">
        <f>BYPL_EOD!AK59+BYPL_EOD!AL59</f>
        <v>41.45</v>
      </c>
      <c r="K59">
        <f>MES_EOD!AK59+MES_EOD!AL59</f>
        <v>5.82</v>
      </c>
      <c r="L59">
        <f>NDMC_EOD!AK59+NDMC_EOD!AL59</f>
        <v>29.06</v>
      </c>
      <c r="M59">
        <f>TPDDL_EOD!AK59+TPDDL_EOD!AL59</f>
        <v>57.8</v>
      </c>
      <c r="N59">
        <f t="shared" si="0"/>
        <v>216.85000000000002</v>
      </c>
      <c r="O59" s="154">
        <f t="shared" si="1"/>
        <v>9.9999999999909051E-3</v>
      </c>
      <c r="P59">
        <v>82.723814618399814</v>
      </c>
      <c r="Q59">
        <v>41.451911459534244</v>
      </c>
      <c r="R59">
        <v>5.8202683882868342</v>
      </c>
      <c r="S59">
        <v>29.061340096841132</v>
      </c>
      <c r="T59">
        <v>57.802665436937971</v>
      </c>
      <c r="U59" s="156">
        <f t="shared" si="2"/>
        <v>216.86</v>
      </c>
      <c r="V59" s="154">
        <f t="shared" si="3"/>
        <v>0</v>
      </c>
      <c r="Y59">
        <f>BAWANA!AW59+BAWANA!AX59</f>
        <v>26.57</v>
      </c>
      <c r="Z59">
        <f>BAWANA!BD59+BAWANA!BE59</f>
        <v>26.57</v>
      </c>
      <c r="AA59">
        <f>BAWANA!X59+BAWANA!Y59</f>
        <v>26.57</v>
      </c>
      <c r="AB59">
        <f>BAWANA!AE59+BAWANA!AF59</f>
        <v>26.57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216.86</v>
      </c>
      <c r="E60">
        <f>BAWANA!AM60</f>
        <v>0</v>
      </c>
      <c r="F60">
        <f t="shared" si="4"/>
        <v>256</v>
      </c>
      <c r="G60">
        <f t="shared" si="5"/>
        <v>216.86</v>
      </c>
      <c r="H60" s="154"/>
      <c r="I60">
        <f>BRPL_EOD!AK60+BRPL_EOD!AL60</f>
        <v>82.72</v>
      </c>
      <c r="J60">
        <f>BYPL_EOD!AK60+BYPL_EOD!AL60</f>
        <v>41.45</v>
      </c>
      <c r="K60">
        <f>MES_EOD!AK60+MES_EOD!AL60</f>
        <v>5.82</v>
      </c>
      <c r="L60">
        <f>NDMC_EOD!AK60+NDMC_EOD!AL60</f>
        <v>29.06</v>
      </c>
      <c r="M60">
        <f>TPDDL_EOD!AK60+TPDDL_EOD!AL60</f>
        <v>57.8</v>
      </c>
      <c r="N60">
        <f t="shared" si="0"/>
        <v>216.85000000000002</v>
      </c>
      <c r="O60" s="154">
        <f t="shared" si="1"/>
        <v>9.9999999999909051E-3</v>
      </c>
      <c r="P60">
        <v>82.723814618399814</v>
      </c>
      <c r="Q60">
        <v>41.451911459534244</v>
      </c>
      <c r="R60">
        <v>5.8202683882868342</v>
      </c>
      <c r="S60">
        <v>29.061340096841132</v>
      </c>
      <c r="T60">
        <v>57.802665436937971</v>
      </c>
      <c r="U60" s="156">
        <f t="shared" si="2"/>
        <v>216.86</v>
      </c>
      <c r="V60" s="154">
        <f t="shared" si="3"/>
        <v>0</v>
      </c>
      <c r="Y60">
        <f>BAWANA!AW60+BAWANA!AX60</f>
        <v>26.57</v>
      </c>
      <c r="Z60">
        <f>BAWANA!BD60+BAWANA!BE60</f>
        <v>26.57</v>
      </c>
      <c r="AA60">
        <f>BAWANA!X60+BAWANA!Y60</f>
        <v>26.57</v>
      </c>
      <c r="AB60">
        <f>BAWANA!AE60+BAWANA!AF60</f>
        <v>26.57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216.86</v>
      </c>
      <c r="E61">
        <f>BAWANA!AM61</f>
        <v>0</v>
      </c>
      <c r="F61">
        <f t="shared" si="4"/>
        <v>256</v>
      </c>
      <c r="G61">
        <f t="shared" si="5"/>
        <v>216.86</v>
      </c>
      <c r="H61" s="154"/>
      <c r="I61">
        <f>BRPL_EOD!AK61+BRPL_EOD!AL61</f>
        <v>82.72</v>
      </c>
      <c r="J61">
        <f>BYPL_EOD!AK61+BYPL_EOD!AL61</f>
        <v>41.45</v>
      </c>
      <c r="K61">
        <f>MES_EOD!AK61+MES_EOD!AL61</f>
        <v>5.82</v>
      </c>
      <c r="L61">
        <f>NDMC_EOD!AK61+NDMC_EOD!AL61</f>
        <v>29.06</v>
      </c>
      <c r="M61">
        <f>TPDDL_EOD!AK61+TPDDL_EOD!AL61</f>
        <v>57.8</v>
      </c>
      <c r="N61">
        <f t="shared" si="0"/>
        <v>216.85000000000002</v>
      </c>
      <c r="O61" s="154">
        <f t="shared" si="1"/>
        <v>9.9999999999909051E-3</v>
      </c>
      <c r="P61">
        <v>82.723814618399814</v>
      </c>
      <c r="Q61">
        <v>41.451911459534244</v>
      </c>
      <c r="R61">
        <v>5.8202683882868342</v>
      </c>
      <c r="S61">
        <v>29.061340096841132</v>
      </c>
      <c r="T61">
        <v>57.802665436937971</v>
      </c>
      <c r="U61" s="156">
        <f t="shared" si="2"/>
        <v>216.86</v>
      </c>
      <c r="V61" s="154">
        <f t="shared" si="3"/>
        <v>0</v>
      </c>
      <c r="Y61">
        <f>BAWANA!AW61+BAWANA!AX61</f>
        <v>26.57</v>
      </c>
      <c r="Z61">
        <f>BAWANA!BD61+BAWANA!BE61</f>
        <v>26.57</v>
      </c>
      <c r="AA61">
        <f>BAWANA!X61+BAWANA!Y61</f>
        <v>26.57</v>
      </c>
      <c r="AB61">
        <f>BAWANA!AE61+BAWANA!AF61</f>
        <v>26.57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216.86</v>
      </c>
      <c r="E62">
        <f>BAWANA!AM62</f>
        <v>0</v>
      </c>
      <c r="F62">
        <f t="shared" si="4"/>
        <v>256</v>
      </c>
      <c r="G62">
        <f t="shared" si="5"/>
        <v>216.86</v>
      </c>
      <c r="H62" s="154"/>
      <c r="I62">
        <f>BRPL_EOD!AK62+BRPL_EOD!AL62</f>
        <v>82.72</v>
      </c>
      <c r="J62">
        <f>BYPL_EOD!AK62+BYPL_EOD!AL62</f>
        <v>41.45</v>
      </c>
      <c r="K62">
        <f>MES_EOD!AK62+MES_EOD!AL62</f>
        <v>5.82</v>
      </c>
      <c r="L62">
        <f>NDMC_EOD!AK62+NDMC_EOD!AL62</f>
        <v>29.06</v>
      </c>
      <c r="M62">
        <f>TPDDL_EOD!AK62+TPDDL_EOD!AL62</f>
        <v>57.8</v>
      </c>
      <c r="N62">
        <f t="shared" si="0"/>
        <v>216.85000000000002</v>
      </c>
      <c r="O62" s="154">
        <f t="shared" si="1"/>
        <v>9.9999999999909051E-3</v>
      </c>
      <c r="P62">
        <v>82.723814618399814</v>
      </c>
      <c r="Q62">
        <v>41.451911459534244</v>
      </c>
      <c r="R62">
        <v>5.8202683882868342</v>
      </c>
      <c r="S62">
        <v>29.061340096841132</v>
      </c>
      <c r="T62">
        <v>57.802665436937971</v>
      </c>
      <c r="U62" s="156">
        <f t="shared" si="2"/>
        <v>216.86</v>
      </c>
      <c r="V62" s="154">
        <f t="shared" si="3"/>
        <v>0</v>
      </c>
      <c r="Y62">
        <f>BAWANA!AW62+BAWANA!AX62</f>
        <v>26.57</v>
      </c>
      <c r="Z62">
        <f>BAWANA!BD62+BAWANA!BE62</f>
        <v>26.57</v>
      </c>
      <c r="AA62">
        <f>BAWANA!X62+BAWANA!Y62</f>
        <v>26.57</v>
      </c>
      <c r="AB62">
        <f>BAWANA!AE62+BAWANA!AF62</f>
        <v>26.57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212.12</v>
      </c>
      <c r="E63">
        <f>BAWANA!AM63</f>
        <v>0</v>
      </c>
      <c r="F63">
        <f t="shared" si="4"/>
        <v>256</v>
      </c>
      <c r="G63">
        <f t="shared" si="5"/>
        <v>212.12</v>
      </c>
      <c r="H63" s="154"/>
      <c r="I63">
        <f>BRPL_EOD!AK63+BRPL_EOD!AL63</f>
        <v>80.569999999999993</v>
      </c>
      <c r="J63">
        <f>BYPL_EOD!AK63+BYPL_EOD!AL63</f>
        <v>40.369999999999997</v>
      </c>
      <c r="K63">
        <f>MES_EOD!AK63+MES_EOD!AL63</f>
        <v>5.82</v>
      </c>
      <c r="L63">
        <f>NDMC_EOD!AK63+NDMC_EOD!AL63</f>
        <v>29.06</v>
      </c>
      <c r="M63">
        <f>TPDDL_EOD!AK63+TPDDL_EOD!AL63</f>
        <v>56.29</v>
      </c>
      <c r="N63">
        <f t="shared" si="0"/>
        <v>212.10999999999999</v>
      </c>
      <c r="O63" s="154">
        <f t="shared" si="1"/>
        <v>1.0000000000019327E-2</v>
      </c>
      <c r="P63">
        <v>80.573798500777897</v>
      </c>
      <c r="Q63">
        <v>40.371903257743625</v>
      </c>
      <c r="R63">
        <v>5.8202743859318282</v>
      </c>
      <c r="S63">
        <v>29.061370043845177</v>
      </c>
      <c r="T63">
        <v>56.292653811701477</v>
      </c>
      <c r="U63" s="156">
        <f t="shared" si="2"/>
        <v>212.12</v>
      </c>
      <c r="V63" s="154">
        <f t="shared" si="3"/>
        <v>0</v>
      </c>
      <c r="Y63">
        <f>BAWANA!AW63+BAWANA!AX63</f>
        <v>25.88</v>
      </c>
      <c r="Z63">
        <f>BAWANA!BD63+BAWANA!BE63</f>
        <v>32</v>
      </c>
      <c r="AA63">
        <f>BAWANA!X63+BAWANA!Y63</f>
        <v>25.88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212.12</v>
      </c>
      <c r="E64">
        <f>BAWANA!AM64</f>
        <v>0</v>
      </c>
      <c r="F64">
        <f t="shared" si="4"/>
        <v>256</v>
      </c>
      <c r="G64">
        <f t="shared" si="5"/>
        <v>212.12</v>
      </c>
      <c r="H64" s="154"/>
      <c r="I64">
        <f>BRPL_EOD!AK64+BRPL_EOD!AL64</f>
        <v>80.569999999999993</v>
      </c>
      <c r="J64">
        <f>BYPL_EOD!AK64+BYPL_EOD!AL64</f>
        <v>40.369999999999997</v>
      </c>
      <c r="K64">
        <f>MES_EOD!AK64+MES_EOD!AL64</f>
        <v>5.82</v>
      </c>
      <c r="L64">
        <f>NDMC_EOD!AK64+NDMC_EOD!AL64</f>
        <v>29.06</v>
      </c>
      <c r="M64">
        <f>TPDDL_EOD!AK64+TPDDL_EOD!AL64</f>
        <v>56.29</v>
      </c>
      <c r="N64">
        <f t="shared" si="0"/>
        <v>212.10999999999999</v>
      </c>
      <c r="O64" s="154">
        <f t="shared" si="1"/>
        <v>1.0000000000019327E-2</v>
      </c>
      <c r="P64">
        <v>80.573798500777897</v>
      </c>
      <c r="Q64">
        <v>40.371903257743625</v>
      </c>
      <c r="R64">
        <v>5.8202743859318282</v>
      </c>
      <c r="S64">
        <v>29.061370043845177</v>
      </c>
      <c r="T64">
        <v>56.292653811701477</v>
      </c>
      <c r="U64" s="156">
        <f t="shared" si="2"/>
        <v>212.12</v>
      </c>
      <c r="V64" s="154">
        <f t="shared" si="3"/>
        <v>0</v>
      </c>
      <c r="Y64">
        <f>BAWANA!AW64+BAWANA!AX64</f>
        <v>25.88</v>
      </c>
      <c r="Z64">
        <f>BAWANA!BD64+BAWANA!BE64</f>
        <v>32</v>
      </c>
      <c r="AA64">
        <f>BAWANA!X64+BAWANA!Y64</f>
        <v>25.88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212.12</v>
      </c>
      <c r="E65">
        <f>BAWANA!AM65</f>
        <v>0</v>
      </c>
      <c r="F65">
        <f t="shared" si="4"/>
        <v>256</v>
      </c>
      <c r="G65">
        <f t="shared" si="5"/>
        <v>212.12</v>
      </c>
      <c r="H65" s="154"/>
      <c r="I65">
        <f>BRPL_EOD!AK65+BRPL_EOD!AL65</f>
        <v>80.569999999999993</v>
      </c>
      <c r="J65">
        <f>BYPL_EOD!AK65+BYPL_EOD!AL65</f>
        <v>40.369999999999997</v>
      </c>
      <c r="K65">
        <f>MES_EOD!AK65+MES_EOD!AL65</f>
        <v>5.82</v>
      </c>
      <c r="L65">
        <f>NDMC_EOD!AK65+NDMC_EOD!AL65</f>
        <v>29.06</v>
      </c>
      <c r="M65">
        <f>TPDDL_EOD!AK65+TPDDL_EOD!AL65</f>
        <v>56.29</v>
      </c>
      <c r="N65">
        <f t="shared" si="0"/>
        <v>212.10999999999999</v>
      </c>
      <c r="O65" s="154">
        <f t="shared" si="1"/>
        <v>1.0000000000019327E-2</v>
      </c>
      <c r="P65">
        <v>80.573798500777897</v>
      </c>
      <c r="Q65">
        <v>40.371903257743625</v>
      </c>
      <c r="R65">
        <v>5.8202743859318282</v>
      </c>
      <c r="S65">
        <v>29.061370043845177</v>
      </c>
      <c r="T65">
        <v>56.292653811701477</v>
      </c>
      <c r="U65" s="156">
        <f t="shared" si="2"/>
        <v>212.12</v>
      </c>
      <c r="V65" s="154">
        <f t="shared" si="3"/>
        <v>0</v>
      </c>
      <c r="Y65">
        <f>BAWANA!AW65+BAWANA!AX65</f>
        <v>25.88</v>
      </c>
      <c r="Z65">
        <f>BAWANA!BD65+BAWANA!BE65</f>
        <v>32</v>
      </c>
      <c r="AA65">
        <f>BAWANA!X65+BAWANA!Y65</f>
        <v>25.88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212.12</v>
      </c>
      <c r="E66">
        <f>BAWANA!AM66</f>
        <v>0</v>
      </c>
      <c r="F66">
        <f t="shared" si="4"/>
        <v>256</v>
      </c>
      <c r="G66">
        <f t="shared" si="5"/>
        <v>212.12</v>
      </c>
      <c r="H66" s="154"/>
      <c r="I66">
        <f>BRPL_EOD!AK66+BRPL_EOD!AL66</f>
        <v>80.569999999999993</v>
      </c>
      <c r="J66">
        <f>BYPL_EOD!AK66+BYPL_EOD!AL66</f>
        <v>40.369999999999997</v>
      </c>
      <c r="K66">
        <f>MES_EOD!AK66+MES_EOD!AL66</f>
        <v>5.82</v>
      </c>
      <c r="L66">
        <f>NDMC_EOD!AK66+NDMC_EOD!AL66</f>
        <v>29.06</v>
      </c>
      <c r="M66">
        <f>TPDDL_EOD!AK66+TPDDL_EOD!AL66</f>
        <v>56.29</v>
      </c>
      <c r="N66">
        <f t="shared" si="0"/>
        <v>212.10999999999999</v>
      </c>
      <c r="O66" s="154">
        <f t="shared" si="1"/>
        <v>1.0000000000019327E-2</v>
      </c>
      <c r="P66">
        <v>80.573798500777897</v>
      </c>
      <c r="Q66">
        <v>40.371903257743625</v>
      </c>
      <c r="R66">
        <v>5.8202743859318282</v>
      </c>
      <c r="S66">
        <v>29.061370043845177</v>
      </c>
      <c r="T66">
        <v>56.292653811701477</v>
      </c>
      <c r="U66" s="156">
        <f t="shared" si="2"/>
        <v>212.12</v>
      </c>
      <c r="V66" s="154">
        <f t="shared" si="3"/>
        <v>0</v>
      </c>
      <c r="Y66">
        <f>BAWANA!AW66+BAWANA!AX66</f>
        <v>25.88</v>
      </c>
      <c r="Z66">
        <f>BAWANA!BD66+BAWANA!BE66</f>
        <v>32</v>
      </c>
      <c r="AA66">
        <f>BAWANA!X66+BAWANA!Y66</f>
        <v>25.88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212.12</v>
      </c>
      <c r="E67">
        <f>BAWANA!AM67</f>
        <v>0</v>
      </c>
      <c r="F67">
        <f t="shared" si="4"/>
        <v>256</v>
      </c>
      <c r="G67">
        <f t="shared" si="5"/>
        <v>212.12</v>
      </c>
      <c r="H67" s="154"/>
      <c r="I67">
        <f>BRPL_EOD!AK67+BRPL_EOD!AL67</f>
        <v>80.569999999999993</v>
      </c>
      <c r="J67">
        <f>BYPL_EOD!AK67+BYPL_EOD!AL67</f>
        <v>40.369999999999997</v>
      </c>
      <c r="K67">
        <f>MES_EOD!AK67+MES_EOD!AL67</f>
        <v>5.82</v>
      </c>
      <c r="L67">
        <f>NDMC_EOD!AK67+NDMC_EOD!AL67</f>
        <v>29.06</v>
      </c>
      <c r="M67">
        <f>TPDDL_EOD!AK67+TPDDL_EOD!AL67</f>
        <v>56.29</v>
      </c>
      <c r="N67">
        <f t="shared" ref="N67:N98" si="7">SUM(I67:M67)</f>
        <v>212.10999999999999</v>
      </c>
      <c r="O67" s="154">
        <f t="shared" ref="O67:O98" si="8">G67-N67</f>
        <v>1.0000000000019327E-2</v>
      </c>
      <c r="P67">
        <v>80.573798500777897</v>
      </c>
      <c r="Q67">
        <v>40.371903257743625</v>
      </c>
      <c r="R67">
        <v>5.8202743859318282</v>
      </c>
      <c r="S67">
        <v>29.061370043845177</v>
      </c>
      <c r="T67">
        <v>56.292653811701477</v>
      </c>
      <c r="U67" s="156">
        <f t="shared" ref="U67:U98" si="9">SUM(P67:T67)</f>
        <v>212.12</v>
      </c>
      <c r="V67" s="154">
        <f t="shared" ref="V67:V99" si="10">G67-U67</f>
        <v>0</v>
      </c>
      <c r="Y67">
        <f>BAWANA!AW67+BAWANA!AX67</f>
        <v>25.88</v>
      </c>
      <c r="Z67">
        <f>BAWANA!BD67+BAWANA!BE67</f>
        <v>32</v>
      </c>
      <c r="AA67">
        <f>BAWANA!X67+BAWANA!Y67</f>
        <v>25.88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212.12</v>
      </c>
      <c r="H68" s="154"/>
      <c r="I68">
        <f>BRPL_EOD!AK68+BRPL_EOD!AL68</f>
        <v>80.569999999999993</v>
      </c>
      <c r="J68">
        <f>BYPL_EOD!AK68+BYPL_EOD!AL68</f>
        <v>40.369999999999997</v>
      </c>
      <c r="K68">
        <f>MES_EOD!AK68+MES_EOD!AL68</f>
        <v>5.82</v>
      </c>
      <c r="L68">
        <f>NDMC_EOD!AK68+NDMC_EOD!AL68</f>
        <v>29.06</v>
      </c>
      <c r="M68">
        <f>TPDDL_EOD!AK68+TPDDL_EOD!AL68</f>
        <v>56.29</v>
      </c>
      <c r="N68">
        <f t="shared" si="7"/>
        <v>212.10999999999999</v>
      </c>
      <c r="O68" s="154">
        <f t="shared" si="8"/>
        <v>1.0000000000019327E-2</v>
      </c>
      <c r="P68">
        <v>80.573798500777897</v>
      </c>
      <c r="Q68">
        <v>40.371903257743625</v>
      </c>
      <c r="R68">
        <v>5.8202743859318282</v>
      </c>
      <c r="S68">
        <v>29.061370043845177</v>
      </c>
      <c r="T68">
        <v>56.292653811701477</v>
      </c>
      <c r="U68" s="156">
        <f t="shared" si="9"/>
        <v>212.12</v>
      </c>
      <c r="V68" s="154">
        <f t="shared" si="10"/>
        <v>0</v>
      </c>
      <c r="Y68">
        <f>BAWANA!AW68+BAWANA!AX68</f>
        <v>25.88</v>
      </c>
      <c r="Z68">
        <f>BAWANA!BD68+BAWANA!BE68</f>
        <v>32</v>
      </c>
      <c r="AA68">
        <f>BAWANA!X68+BAWANA!Y68</f>
        <v>25.88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</v>
      </c>
      <c r="E69">
        <f>BAWANA!AM69</f>
        <v>0</v>
      </c>
      <c r="F69">
        <f t="shared" si="11"/>
        <v>256</v>
      </c>
      <c r="G69">
        <f t="shared" si="12"/>
        <v>224.5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224.5</v>
      </c>
      <c r="O69" s="154">
        <f t="shared" si="8"/>
        <v>0</v>
      </c>
      <c r="P69">
        <v>99.62</v>
      </c>
      <c r="Q69">
        <v>40</v>
      </c>
      <c r="R69">
        <v>5.82</v>
      </c>
      <c r="S69">
        <v>29.06</v>
      </c>
      <c r="T69">
        <v>50</v>
      </c>
      <c r="U69" s="156">
        <f t="shared" si="9"/>
        <v>224.5</v>
      </c>
      <c r="V69" s="154">
        <f t="shared" si="10"/>
        <v>0</v>
      </c>
      <c r="Y69">
        <f>BAWANA!AW69+BAWANA!AX69</f>
        <v>13.5</v>
      </c>
      <c r="Z69">
        <f>BAWANA!BD69+BAWANA!BE69</f>
        <v>32</v>
      </c>
      <c r="AA69">
        <f>BAWANA!X69+BAWANA!Y69</f>
        <v>13.5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234.42000000000002</v>
      </c>
      <c r="E70">
        <f>BAWANA!AM70</f>
        <v>0</v>
      </c>
      <c r="F70">
        <f t="shared" si="11"/>
        <v>256</v>
      </c>
      <c r="G70">
        <f t="shared" si="12"/>
        <v>234.42000000000002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29.06</v>
      </c>
      <c r="T70">
        <v>50</v>
      </c>
      <c r="U70" s="156">
        <f t="shared" si="9"/>
        <v>234.42000000000002</v>
      </c>
      <c r="V70" s="154">
        <f t="shared" si="10"/>
        <v>0</v>
      </c>
      <c r="Y70">
        <f>BAWANA!AW70+BAWANA!AX70</f>
        <v>3.58</v>
      </c>
      <c r="Z70">
        <f>BAWANA!BD70+BAWANA!BE70</f>
        <v>32</v>
      </c>
      <c r="AA70">
        <f>BAWANA!X70+BAWANA!Y70</f>
        <v>3.58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234.42000000000002</v>
      </c>
      <c r="E71">
        <f>BAWANA!AM71</f>
        <v>0</v>
      </c>
      <c r="F71">
        <f t="shared" si="11"/>
        <v>256</v>
      </c>
      <c r="G71">
        <f t="shared" si="12"/>
        <v>234.42000000000002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234.42000000000002</v>
      </c>
      <c r="V71" s="154">
        <f t="shared" si="10"/>
        <v>0</v>
      </c>
      <c r="Y71">
        <f>BAWANA!AW71+BAWANA!AX71</f>
        <v>3.58</v>
      </c>
      <c r="Z71">
        <f>BAWANA!BD71+BAWANA!BE71</f>
        <v>32</v>
      </c>
      <c r="AA71">
        <f>BAWANA!X71+BAWANA!Y71</f>
        <v>3.58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234.42000000000002</v>
      </c>
      <c r="E72">
        <f>BAWANA!AM72</f>
        <v>0</v>
      </c>
      <c r="F72">
        <f t="shared" si="11"/>
        <v>256</v>
      </c>
      <c r="G72">
        <f t="shared" si="12"/>
        <v>234.42000000000002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234.42000000000002</v>
      </c>
      <c r="V72" s="154">
        <f t="shared" si="10"/>
        <v>0</v>
      </c>
      <c r="Y72">
        <f>BAWANA!AW72+BAWANA!AX72</f>
        <v>3.58</v>
      </c>
      <c r="Z72">
        <f>BAWANA!BD72+BAWANA!BE72</f>
        <v>32</v>
      </c>
      <c r="AA72">
        <f>BAWANA!X72+BAWANA!Y72</f>
        <v>3.58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234.42000000000002</v>
      </c>
      <c r="E73">
        <f>BAWANA!AM73</f>
        <v>0</v>
      </c>
      <c r="F73">
        <f t="shared" si="11"/>
        <v>256</v>
      </c>
      <c r="G73">
        <f t="shared" si="12"/>
        <v>234.42000000000002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234.42000000000002</v>
      </c>
      <c r="V73" s="154">
        <f t="shared" si="10"/>
        <v>0</v>
      </c>
      <c r="Y73">
        <f>BAWANA!AW73+BAWANA!AX73</f>
        <v>3.58</v>
      </c>
      <c r="Z73">
        <f>BAWANA!BD73+BAWANA!BE73</f>
        <v>32</v>
      </c>
      <c r="AA73">
        <f>BAWANA!X73+BAWANA!Y73</f>
        <v>3.58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234.42000000000002</v>
      </c>
      <c r="E74">
        <f>BAWANA!AM74</f>
        <v>0</v>
      </c>
      <c r="F74">
        <f t="shared" si="11"/>
        <v>256</v>
      </c>
      <c r="G74">
        <f t="shared" si="12"/>
        <v>234.42000000000002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234.42000000000002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29.06</v>
      </c>
      <c r="T74">
        <v>50</v>
      </c>
      <c r="U74" s="156">
        <f t="shared" si="9"/>
        <v>234.42000000000002</v>
      </c>
      <c r="V74" s="154">
        <f t="shared" si="10"/>
        <v>0</v>
      </c>
      <c r="Y74">
        <f>BAWANA!AW74+BAWANA!AX74</f>
        <v>3.58</v>
      </c>
      <c r="Z74">
        <f>BAWANA!BD74+BAWANA!BE74</f>
        <v>32</v>
      </c>
      <c r="AA74">
        <f>BAWANA!X74+BAWANA!Y74</f>
        <v>3.58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237.13</v>
      </c>
      <c r="E79">
        <f>BAWANA!AM79</f>
        <v>0</v>
      </c>
      <c r="F79">
        <f t="shared" si="11"/>
        <v>256</v>
      </c>
      <c r="G79">
        <f t="shared" si="12"/>
        <v>237.13</v>
      </c>
      <c r="H79" s="154"/>
      <c r="I79">
        <f>BRPL_EOD!AK79+BRPL_EOD!AL79</f>
        <v>92.99</v>
      </c>
      <c r="J79">
        <f>BYPL_EOD!AK79+BYPL_EOD!AL79</f>
        <v>46.6</v>
      </c>
      <c r="K79">
        <f>MES_EOD!AK79+MES_EOD!AL79</f>
        <v>5.44</v>
      </c>
      <c r="L79">
        <f>NDMC_EOD!AK79+NDMC_EOD!AL79</f>
        <v>27.13</v>
      </c>
      <c r="M79">
        <f>TPDDL_EOD!AK79+TPDDL_EOD!AL79</f>
        <v>64.97</v>
      </c>
      <c r="N79">
        <f t="shared" si="7"/>
        <v>237.13</v>
      </c>
      <c r="O79" s="154">
        <f t="shared" si="8"/>
        <v>0</v>
      </c>
      <c r="P79">
        <v>92.99</v>
      </c>
      <c r="Q79">
        <v>46.6</v>
      </c>
      <c r="R79">
        <v>5.44</v>
      </c>
      <c r="S79">
        <v>27.13</v>
      </c>
      <c r="T79">
        <v>64.97</v>
      </c>
      <c r="U79" s="156">
        <f t="shared" si="9"/>
        <v>237.13</v>
      </c>
      <c r="V79" s="154">
        <f t="shared" si="10"/>
        <v>0</v>
      </c>
      <c r="Y79">
        <f>BAWANA!AW79+BAWANA!AX79</f>
        <v>28</v>
      </c>
      <c r="Z79">
        <f>BAWANA!BD79+BAWANA!BE79</f>
        <v>29.87</v>
      </c>
      <c r="AA79">
        <f>BAWANA!X79+BAWANA!Y79</f>
        <v>28</v>
      </c>
      <c r="AB79">
        <f>BAWANA!AE79+BAWANA!AF79</f>
        <v>29.87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237.13</v>
      </c>
      <c r="E80">
        <f>BAWANA!AM80</f>
        <v>0</v>
      </c>
      <c r="F80">
        <f t="shared" si="11"/>
        <v>256</v>
      </c>
      <c r="G80">
        <f t="shared" si="12"/>
        <v>237.13</v>
      </c>
      <c r="H80" s="154"/>
      <c r="I80">
        <f>BRPL_EOD!AK80+BRPL_EOD!AL80</f>
        <v>92.99</v>
      </c>
      <c r="J80">
        <f>BYPL_EOD!AK80+BYPL_EOD!AL80</f>
        <v>46.6</v>
      </c>
      <c r="K80">
        <f>MES_EOD!AK80+MES_EOD!AL80</f>
        <v>5.44</v>
      </c>
      <c r="L80">
        <f>NDMC_EOD!AK80+NDMC_EOD!AL80</f>
        <v>27.13</v>
      </c>
      <c r="M80">
        <f>TPDDL_EOD!AK80+TPDDL_EOD!AL80</f>
        <v>64.97</v>
      </c>
      <c r="N80">
        <f t="shared" si="7"/>
        <v>237.13</v>
      </c>
      <c r="O80" s="154">
        <f t="shared" si="8"/>
        <v>0</v>
      </c>
      <c r="P80">
        <v>92.99</v>
      </c>
      <c r="Q80">
        <v>46.6</v>
      </c>
      <c r="R80">
        <v>5.44</v>
      </c>
      <c r="S80">
        <v>27.13</v>
      </c>
      <c r="T80">
        <v>64.97</v>
      </c>
      <c r="U80" s="156">
        <f t="shared" si="9"/>
        <v>237.13</v>
      </c>
      <c r="V80" s="154">
        <f t="shared" si="10"/>
        <v>0</v>
      </c>
      <c r="Y80">
        <f>BAWANA!AW80+BAWANA!AX80</f>
        <v>28</v>
      </c>
      <c r="Z80">
        <f>BAWANA!BD80+BAWANA!BE80</f>
        <v>29.87</v>
      </c>
      <c r="AA80">
        <f>BAWANA!X80+BAWANA!Y80</f>
        <v>28</v>
      </c>
      <c r="AB80">
        <f>BAWANA!AE80+BAWANA!AF80</f>
        <v>29.87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237.13</v>
      </c>
      <c r="E81">
        <f>BAWANA!AM81</f>
        <v>0</v>
      </c>
      <c r="F81">
        <f t="shared" si="11"/>
        <v>256</v>
      </c>
      <c r="G81">
        <f t="shared" si="12"/>
        <v>237.13</v>
      </c>
      <c r="H81" s="154"/>
      <c r="I81">
        <f>BRPL_EOD!AK81+BRPL_EOD!AL81</f>
        <v>92.99</v>
      </c>
      <c r="J81">
        <f>BYPL_EOD!AK81+BYPL_EOD!AL81</f>
        <v>46.6</v>
      </c>
      <c r="K81">
        <f>MES_EOD!AK81+MES_EOD!AL81</f>
        <v>5.44</v>
      </c>
      <c r="L81">
        <f>NDMC_EOD!AK81+NDMC_EOD!AL81</f>
        <v>27.13</v>
      </c>
      <c r="M81">
        <f>TPDDL_EOD!AK81+TPDDL_EOD!AL81</f>
        <v>64.97</v>
      </c>
      <c r="N81">
        <f t="shared" si="7"/>
        <v>237.13</v>
      </c>
      <c r="O81" s="154">
        <f t="shared" si="8"/>
        <v>0</v>
      </c>
      <c r="P81">
        <v>92.99</v>
      </c>
      <c r="Q81">
        <v>46.6</v>
      </c>
      <c r="R81">
        <v>5.44</v>
      </c>
      <c r="S81">
        <v>27.13</v>
      </c>
      <c r="T81">
        <v>64.97</v>
      </c>
      <c r="U81" s="156">
        <f t="shared" si="9"/>
        <v>237.13</v>
      </c>
      <c r="V81" s="154">
        <f t="shared" si="10"/>
        <v>0</v>
      </c>
      <c r="Y81">
        <f>BAWANA!AW81+BAWANA!AX81</f>
        <v>28</v>
      </c>
      <c r="Z81">
        <f>BAWANA!BD81+BAWANA!BE81</f>
        <v>29.87</v>
      </c>
      <c r="AA81">
        <f>BAWANA!X81+BAWANA!Y81</f>
        <v>28</v>
      </c>
      <c r="AB81">
        <f>BAWANA!AE81+BAWANA!AF81</f>
        <v>29.87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237.13</v>
      </c>
      <c r="E82">
        <f>BAWANA!AM82</f>
        <v>0</v>
      </c>
      <c r="F82">
        <f t="shared" si="11"/>
        <v>256</v>
      </c>
      <c r="G82">
        <f t="shared" si="12"/>
        <v>237.13</v>
      </c>
      <c r="H82" s="154"/>
      <c r="I82">
        <f>BRPL_EOD!AK82+BRPL_EOD!AL82</f>
        <v>92.99</v>
      </c>
      <c r="J82">
        <f>BYPL_EOD!AK82+BYPL_EOD!AL82</f>
        <v>46.6</v>
      </c>
      <c r="K82">
        <f>MES_EOD!AK82+MES_EOD!AL82</f>
        <v>5.44</v>
      </c>
      <c r="L82">
        <f>NDMC_EOD!AK82+NDMC_EOD!AL82</f>
        <v>27.13</v>
      </c>
      <c r="M82">
        <f>TPDDL_EOD!AK82+TPDDL_EOD!AL82</f>
        <v>64.97</v>
      </c>
      <c r="N82">
        <f t="shared" si="7"/>
        <v>237.13</v>
      </c>
      <c r="O82" s="154">
        <f t="shared" si="8"/>
        <v>0</v>
      </c>
      <c r="P82">
        <v>92.99</v>
      </c>
      <c r="Q82">
        <v>46.6</v>
      </c>
      <c r="R82">
        <v>5.44</v>
      </c>
      <c r="S82">
        <v>27.13</v>
      </c>
      <c r="T82">
        <v>64.97</v>
      </c>
      <c r="U82" s="156">
        <f t="shared" si="9"/>
        <v>237.13</v>
      </c>
      <c r="V82" s="154">
        <f t="shared" si="10"/>
        <v>0</v>
      </c>
      <c r="Y82">
        <f>BAWANA!AW82+BAWANA!AX82</f>
        <v>28</v>
      </c>
      <c r="Z82">
        <f>BAWANA!BD82+BAWANA!BE82</f>
        <v>29.87</v>
      </c>
      <c r="AA82">
        <f>BAWANA!X82+BAWANA!Y82</f>
        <v>28</v>
      </c>
      <c r="AB82">
        <f>BAWANA!AE82+BAWANA!AF82</f>
        <v>29.87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237.13</v>
      </c>
      <c r="E83">
        <f>BAWANA!AM83</f>
        <v>0</v>
      </c>
      <c r="F83">
        <f t="shared" si="11"/>
        <v>256</v>
      </c>
      <c r="G83">
        <f t="shared" si="12"/>
        <v>237.13</v>
      </c>
      <c r="H83" s="154"/>
      <c r="I83">
        <f>BRPL_EOD!AK83+BRPL_EOD!AL83</f>
        <v>92.99</v>
      </c>
      <c r="J83">
        <f>BYPL_EOD!AK83+BYPL_EOD!AL83</f>
        <v>46.6</v>
      </c>
      <c r="K83">
        <f>MES_EOD!AK83+MES_EOD!AL83</f>
        <v>5.44</v>
      </c>
      <c r="L83">
        <f>NDMC_EOD!AK83+NDMC_EOD!AL83</f>
        <v>27.13</v>
      </c>
      <c r="M83">
        <f>TPDDL_EOD!AK83+TPDDL_EOD!AL83</f>
        <v>64.97</v>
      </c>
      <c r="N83">
        <f t="shared" si="7"/>
        <v>237.13</v>
      </c>
      <c r="O83" s="154">
        <f t="shared" si="8"/>
        <v>0</v>
      </c>
      <c r="P83">
        <v>92.99</v>
      </c>
      <c r="Q83">
        <v>46.6</v>
      </c>
      <c r="R83">
        <v>5.44</v>
      </c>
      <c r="S83">
        <v>27.13</v>
      </c>
      <c r="T83">
        <v>64.97</v>
      </c>
      <c r="U83" s="156">
        <f t="shared" si="9"/>
        <v>237.13</v>
      </c>
      <c r="V83" s="154">
        <f t="shared" si="10"/>
        <v>0</v>
      </c>
      <c r="Y83">
        <f>BAWANA!AW83+BAWANA!AX83</f>
        <v>28</v>
      </c>
      <c r="Z83">
        <f>BAWANA!BD83+BAWANA!BE83</f>
        <v>29.87</v>
      </c>
      <c r="AA83">
        <f>BAWANA!X83+BAWANA!Y83</f>
        <v>28</v>
      </c>
      <c r="AB83">
        <f>BAWANA!AE83+BAWANA!AF83</f>
        <v>29.87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237.13</v>
      </c>
      <c r="E84">
        <f>BAWANA!AM84</f>
        <v>0</v>
      </c>
      <c r="F84">
        <f t="shared" si="11"/>
        <v>256</v>
      </c>
      <c r="G84">
        <f t="shared" si="12"/>
        <v>237.13</v>
      </c>
      <c r="H84" s="154"/>
      <c r="I84">
        <f>BRPL_EOD!AK84+BRPL_EOD!AL84</f>
        <v>92.99</v>
      </c>
      <c r="J84">
        <f>BYPL_EOD!AK84+BYPL_EOD!AL84</f>
        <v>46.6</v>
      </c>
      <c r="K84">
        <f>MES_EOD!AK84+MES_EOD!AL84</f>
        <v>5.44</v>
      </c>
      <c r="L84">
        <f>NDMC_EOD!AK84+NDMC_EOD!AL84</f>
        <v>27.13</v>
      </c>
      <c r="M84">
        <f>TPDDL_EOD!AK84+TPDDL_EOD!AL84</f>
        <v>64.97</v>
      </c>
      <c r="N84">
        <f t="shared" si="7"/>
        <v>237.13</v>
      </c>
      <c r="O84" s="154">
        <f t="shared" si="8"/>
        <v>0</v>
      </c>
      <c r="P84">
        <v>92.99</v>
      </c>
      <c r="Q84">
        <v>46.6</v>
      </c>
      <c r="R84">
        <v>5.44</v>
      </c>
      <c r="S84">
        <v>27.13</v>
      </c>
      <c r="T84">
        <v>64.97</v>
      </c>
      <c r="U84" s="156">
        <f t="shared" si="9"/>
        <v>237.13</v>
      </c>
      <c r="V84" s="154">
        <f t="shared" si="10"/>
        <v>0</v>
      </c>
      <c r="Y84">
        <f>BAWANA!AW84+BAWANA!AX84</f>
        <v>28</v>
      </c>
      <c r="Z84">
        <f>BAWANA!BD84+BAWANA!BE84</f>
        <v>29.87</v>
      </c>
      <c r="AA84">
        <f>BAWANA!X84+BAWANA!Y84</f>
        <v>28</v>
      </c>
      <c r="AB84">
        <f>BAWANA!AE84+BAWANA!AF84</f>
        <v>29.87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237.13</v>
      </c>
      <c r="E85">
        <f>BAWANA!AM85</f>
        <v>0</v>
      </c>
      <c r="F85">
        <f t="shared" si="11"/>
        <v>256</v>
      </c>
      <c r="G85">
        <f t="shared" si="12"/>
        <v>237.13</v>
      </c>
      <c r="H85" s="154"/>
      <c r="I85">
        <f>BRPL_EOD!AK85+BRPL_EOD!AL85</f>
        <v>92.99</v>
      </c>
      <c r="J85">
        <f>BYPL_EOD!AK85+BYPL_EOD!AL85</f>
        <v>46.6</v>
      </c>
      <c r="K85">
        <f>MES_EOD!AK85+MES_EOD!AL85</f>
        <v>5.44</v>
      </c>
      <c r="L85">
        <f>NDMC_EOD!AK85+NDMC_EOD!AL85</f>
        <v>27.13</v>
      </c>
      <c r="M85">
        <f>TPDDL_EOD!AK85+TPDDL_EOD!AL85</f>
        <v>64.97</v>
      </c>
      <c r="N85">
        <f t="shared" si="7"/>
        <v>237.13</v>
      </c>
      <c r="O85" s="154">
        <f t="shared" si="8"/>
        <v>0</v>
      </c>
      <c r="P85">
        <v>92.99</v>
      </c>
      <c r="Q85">
        <v>46.6</v>
      </c>
      <c r="R85">
        <v>5.44</v>
      </c>
      <c r="S85">
        <v>27.13</v>
      </c>
      <c r="T85">
        <v>64.97</v>
      </c>
      <c r="U85" s="156">
        <f t="shared" si="9"/>
        <v>237.13</v>
      </c>
      <c r="V85" s="154">
        <f t="shared" si="10"/>
        <v>0</v>
      </c>
      <c r="Y85">
        <f>BAWANA!AW85+BAWANA!AX85</f>
        <v>28</v>
      </c>
      <c r="Z85">
        <f>BAWANA!BD85+BAWANA!BE85</f>
        <v>29.87</v>
      </c>
      <c r="AA85">
        <f>BAWANA!X85+BAWANA!Y85</f>
        <v>28</v>
      </c>
      <c r="AB85">
        <f>BAWANA!AE85+BAWANA!AF85</f>
        <v>29.87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237.13</v>
      </c>
      <c r="E86">
        <f>BAWANA!AM86</f>
        <v>0</v>
      </c>
      <c r="F86">
        <f t="shared" si="11"/>
        <v>256</v>
      </c>
      <c r="G86">
        <f t="shared" si="12"/>
        <v>237.13</v>
      </c>
      <c r="H86" s="154"/>
      <c r="I86">
        <f>BRPL_EOD!AK86+BRPL_EOD!AL86</f>
        <v>92.99</v>
      </c>
      <c r="J86">
        <f>BYPL_EOD!AK86+BYPL_EOD!AL86</f>
        <v>46.6</v>
      </c>
      <c r="K86">
        <f>MES_EOD!AK86+MES_EOD!AL86</f>
        <v>5.44</v>
      </c>
      <c r="L86">
        <f>NDMC_EOD!AK86+NDMC_EOD!AL86</f>
        <v>27.13</v>
      </c>
      <c r="M86">
        <f>TPDDL_EOD!AK86+TPDDL_EOD!AL86</f>
        <v>64.97</v>
      </c>
      <c r="N86">
        <f t="shared" si="7"/>
        <v>237.13</v>
      </c>
      <c r="O86" s="154">
        <f t="shared" si="8"/>
        <v>0</v>
      </c>
      <c r="P86">
        <v>92.99</v>
      </c>
      <c r="Q86">
        <v>46.6</v>
      </c>
      <c r="R86">
        <v>5.44</v>
      </c>
      <c r="S86">
        <v>27.13</v>
      </c>
      <c r="T86">
        <v>64.97</v>
      </c>
      <c r="U86" s="156">
        <f t="shared" si="9"/>
        <v>237.13</v>
      </c>
      <c r="V86" s="154">
        <f t="shared" si="10"/>
        <v>0</v>
      </c>
      <c r="Y86">
        <f>BAWANA!AW86+BAWANA!AX86</f>
        <v>28</v>
      </c>
      <c r="Z86">
        <f>BAWANA!BD86+BAWANA!BE86</f>
        <v>29.87</v>
      </c>
      <c r="AA86">
        <f>BAWANA!X86+BAWANA!Y86</f>
        <v>28</v>
      </c>
      <c r="AB86">
        <f>BAWANA!AE86+BAWANA!AF86</f>
        <v>29.87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237.13</v>
      </c>
      <c r="E87">
        <f>BAWANA!AM87</f>
        <v>0</v>
      </c>
      <c r="F87">
        <f t="shared" si="11"/>
        <v>256</v>
      </c>
      <c r="G87">
        <f t="shared" si="12"/>
        <v>237.13</v>
      </c>
      <c r="H87" s="154"/>
      <c r="I87">
        <f>BRPL_EOD!AK87+BRPL_EOD!AL87</f>
        <v>92.99</v>
      </c>
      <c r="J87">
        <f>BYPL_EOD!AK87+BYPL_EOD!AL87</f>
        <v>46.6</v>
      </c>
      <c r="K87">
        <f>MES_EOD!AK87+MES_EOD!AL87</f>
        <v>5.44</v>
      </c>
      <c r="L87">
        <f>NDMC_EOD!AK87+NDMC_EOD!AL87</f>
        <v>27.13</v>
      </c>
      <c r="M87">
        <f>TPDDL_EOD!AK87+TPDDL_EOD!AL87</f>
        <v>64.97</v>
      </c>
      <c r="N87">
        <f t="shared" si="7"/>
        <v>237.13</v>
      </c>
      <c r="O87" s="154">
        <f t="shared" si="8"/>
        <v>0</v>
      </c>
      <c r="P87">
        <v>92.99</v>
      </c>
      <c r="Q87">
        <v>46.6</v>
      </c>
      <c r="R87">
        <v>5.44</v>
      </c>
      <c r="S87">
        <v>27.13</v>
      </c>
      <c r="T87">
        <v>64.97</v>
      </c>
      <c r="U87" s="156">
        <f t="shared" si="9"/>
        <v>237.13</v>
      </c>
      <c r="V87" s="154">
        <f t="shared" si="10"/>
        <v>0</v>
      </c>
      <c r="Y87">
        <f>BAWANA!AW87+BAWANA!AX87</f>
        <v>28</v>
      </c>
      <c r="Z87">
        <f>BAWANA!BD87+BAWANA!BE87</f>
        <v>29.87</v>
      </c>
      <c r="AA87">
        <f>BAWANA!X87+BAWANA!Y87</f>
        <v>28</v>
      </c>
      <c r="AB87">
        <f>BAWANA!AE87+BAWANA!AF87</f>
        <v>29.87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237.13</v>
      </c>
      <c r="E88">
        <f>BAWANA!AM88</f>
        <v>0</v>
      </c>
      <c r="F88">
        <f t="shared" si="11"/>
        <v>256</v>
      </c>
      <c r="G88">
        <f t="shared" si="12"/>
        <v>237.13</v>
      </c>
      <c r="H88" s="154"/>
      <c r="I88">
        <f>BRPL_EOD!AK88+BRPL_EOD!AL88</f>
        <v>92.99</v>
      </c>
      <c r="J88">
        <f>BYPL_EOD!AK88+BYPL_EOD!AL88</f>
        <v>46.6</v>
      </c>
      <c r="K88">
        <f>MES_EOD!AK88+MES_EOD!AL88</f>
        <v>5.44</v>
      </c>
      <c r="L88">
        <f>NDMC_EOD!AK88+NDMC_EOD!AL88</f>
        <v>27.13</v>
      </c>
      <c r="M88">
        <f>TPDDL_EOD!AK88+TPDDL_EOD!AL88</f>
        <v>64.97</v>
      </c>
      <c r="N88">
        <f t="shared" si="7"/>
        <v>237.13</v>
      </c>
      <c r="O88" s="154">
        <f t="shared" si="8"/>
        <v>0</v>
      </c>
      <c r="P88">
        <v>92.99</v>
      </c>
      <c r="Q88">
        <v>46.6</v>
      </c>
      <c r="R88">
        <v>5.44</v>
      </c>
      <c r="S88">
        <v>27.13</v>
      </c>
      <c r="T88">
        <v>64.97</v>
      </c>
      <c r="U88" s="156">
        <f t="shared" si="9"/>
        <v>237.13</v>
      </c>
      <c r="V88" s="154">
        <f t="shared" si="10"/>
        <v>0</v>
      </c>
      <c r="Y88">
        <f>BAWANA!AW88+BAWANA!AX88</f>
        <v>28</v>
      </c>
      <c r="Z88">
        <f>BAWANA!BD88+BAWANA!BE88</f>
        <v>29.87</v>
      </c>
      <c r="AA88">
        <f>BAWANA!X88+BAWANA!Y88</f>
        <v>28</v>
      </c>
      <c r="AB88">
        <f>BAWANA!AE88+BAWANA!AF88</f>
        <v>29.87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237.13</v>
      </c>
      <c r="E89">
        <f>BAWANA!AM89</f>
        <v>0</v>
      </c>
      <c r="F89">
        <f t="shared" si="11"/>
        <v>256</v>
      </c>
      <c r="G89">
        <f t="shared" si="12"/>
        <v>237.13</v>
      </c>
      <c r="H89" s="154"/>
      <c r="I89">
        <f>BRPL_EOD!AK89+BRPL_EOD!AL89</f>
        <v>92.99</v>
      </c>
      <c r="J89">
        <f>BYPL_EOD!AK89+BYPL_EOD!AL89</f>
        <v>46.6</v>
      </c>
      <c r="K89">
        <f>MES_EOD!AK89+MES_EOD!AL89</f>
        <v>5.44</v>
      </c>
      <c r="L89">
        <f>NDMC_EOD!AK89+NDMC_EOD!AL89</f>
        <v>27.13</v>
      </c>
      <c r="M89">
        <f>TPDDL_EOD!AK89+TPDDL_EOD!AL89</f>
        <v>64.97</v>
      </c>
      <c r="N89">
        <f t="shared" si="7"/>
        <v>237.13</v>
      </c>
      <c r="O89" s="154">
        <f t="shared" si="8"/>
        <v>0</v>
      </c>
      <c r="P89">
        <v>92.99</v>
      </c>
      <c r="Q89">
        <v>46.6</v>
      </c>
      <c r="R89">
        <v>5.44</v>
      </c>
      <c r="S89">
        <v>27.13</v>
      </c>
      <c r="T89">
        <v>64.97</v>
      </c>
      <c r="U89" s="156">
        <f t="shared" si="9"/>
        <v>237.13</v>
      </c>
      <c r="V89" s="154">
        <f t="shared" si="10"/>
        <v>0</v>
      </c>
      <c r="Y89">
        <f>BAWANA!AW89+BAWANA!AX89</f>
        <v>28</v>
      </c>
      <c r="Z89">
        <f>BAWANA!BD89+BAWANA!BE89</f>
        <v>29.87</v>
      </c>
      <c r="AA89">
        <f>BAWANA!X89+BAWANA!Y89</f>
        <v>28</v>
      </c>
      <c r="AB89">
        <f>BAWANA!AE89+BAWANA!AF89</f>
        <v>29.87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237.13</v>
      </c>
      <c r="E90">
        <f>BAWANA!AM90</f>
        <v>0</v>
      </c>
      <c r="F90">
        <f t="shared" si="11"/>
        <v>256</v>
      </c>
      <c r="G90">
        <f t="shared" si="12"/>
        <v>237.13</v>
      </c>
      <c r="H90" s="154"/>
      <c r="I90">
        <f>BRPL_EOD!AK90+BRPL_EOD!AL90</f>
        <v>92.99</v>
      </c>
      <c r="J90">
        <f>BYPL_EOD!AK90+BYPL_EOD!AL90</f>
        <v>46.6</v>
      </c>
      <c r="K90">
        <f>MES_EOD!AK90+MES_EOD!AL90</f>
        <v>5.44</v>
      </c>
      <c r="L90">
        <f>NDMC_EOD!AK90+NDMC_EOD!AL90</f>
        <v>27.13</v>
      </c>
      <c r="M90">
        <f>TPDDL_EOD!AK90+TPDDL_EOD!AL90</f>
        <v>64.97</v>
      </c>
      <c r="N90">
        <f t="shared" si="7"/>
        <v>237.13</v>
      </c>
      <c r="O90" s="154">
        <f t="shared" si="8"/>
        <v>0</v>
      </c>
      <c r="P90">
        <v>92.99</v>
      </c>
      <c r="Q90">
        <v>46.6</v>
      </c>
      <c r="R90">
        <v>5.44</v>
      </c>
      <c r="S90">
        <v>27.13</v>
      </c>
      <c r="T90">
        <v>64.97</v>
      </c>
      <c r="U90" s="156">
        <f t="shared" si="9"/>
        <v>237.13</v>
      </c>
      <c r="V90" s="154">
        <f t="shared" si="10"/>
        <v>0</v>
      </c>
      <c r="Y90">
        <f>BAWANA!AW90+BAWANA!AX90</f>
        <v>28</v>
      </c>
      <c r="Z90">
        <f>BAWANA!BD90+BAWANA!BE90</f>
        <v>29.87</v>
      </c>
      <c r="AA90">
        <f>BAWANA!X90+BAWANA!Y90</f>
        <v>28</v>
      </c>
      <c r="AB90">
        <f>BAWANA!AE90+BAWANA!AF90</f>
        <v>29.87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241.14</v>
      </c>
      <c r="E91">
        <f>BAWANA!AM91</f>
        <v>0</v>
      </c>
      <c r="F91">
        <f t="shared" si="11"/>
        <v>256</v>
      </c>
      <c r="G91">
        <f t="shared" si="12"/>
        <v>241.14</v>
      </c>
      <c r="H91" s="154"/>
      <c r="I91">
        <f>BRPL_EOD!AK91+BRPL_EOD!AL91</f>
        <v>94.57</v>
      </c>
      <c r="J91">
        <f>BYPL_EOD!AK91+BYPL_EOD!AL91</f>
        <v>47.39</v>
      </c>
      <c r="K91">
        <f>MES_EOD!AK91+MES_EOD!AL91</f>
        <v>5.53</v>
      </c>
      <c r="L91">
        <f>NDMC_EOD!AK91+NDMC_EOD!AL91</f>
        <v>27.59</v>
      </c>
      <c r="M91">
        <f>TPDDL_EOD!AK91+TPDDL_EOD!AL91</f>
        <v>66.069999999999993</v>
      </c>
      <c r="N91">
        <f t="shared" si="7"/>
        <v>241.14999999999998</v>
      </c>
      <c r="O91" s="154">
        <f t="shared" si="8"/>
        <v>-9.9999999999909051E-3</v>
      </c>
      <c r="P91">
        <v>94.566078374455728</v>
      </c>
      <c r="Q91">
        <v>47.388034833091439</v>
      </c>
      <c r="R91">
        <v>5.5297706821480412</v>
      </c>
      <c r="S91">
        <v>27.588855898818164</v>
      </c>
      <c r="T91">
        <v>66.067260211486627</v>
      </c>
      <c r="U91" s="156">
        <f t="shared" si="9"/>
        <v>241.14</v>
      </c>
      <c r="V91" s="154">
        <f t="shared" si="10"/>
        <v>0</v>
      </c>
      <c r="Y91">
        <f>BAWANA!AW91+BAWANA!AX91</f>
        <v>28.48</v>
      </c>
      <c r="Z91">
        <f>BAWANA!BD91+BAWANA!BE91</f>
        <v>30.38</v>
      </c>
      <c r="AA91">
        <f>BAWANA!X91+BAWANA!Y91</f>
        <v>28.48</v>
      </c>
      <c r="AB91">
        <f>BAWANA!AE91+BAWANA!AF91</f>
        <v>30.38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241.14</v>
      </c>
      <c r="E92">
        <f>BAWANA!AM92</f>
        <v>0</v>
      </c>
      <c r="F92">
        <f t="shared" si="11"/>
        <v>256</v>
      </c>
      <c r="G92">
        <f t="shared" si="12"/>
        <v>241.14</v>
      </c>
      <c r="H92" s="154"/>
      <c r="I92">
        <f>BRPL_EOD!AK92+BRPL_EOD!AL92</f>
        <v>94.57</v>
      </c>
      <c r="J92">
        <f>BYPL_EOD!AK92+BYPL_EOD!AL92</f>
        <v>47.39</v>
      </c>
      <c r="K92">
        <f>MES_EOD!AK92+MES_EOD!AL92</f>
        <v>5.53</v>
      </c>
      <c r="L92">
        <f>NDMC_EOD!AK92+NDMC_EOD!AL92</f>
        <v>27.59</v>
      </c>
      <c r="M92">
        <f>TPDDL_EOD!AK92+TPDDL_EOD!AL92</f>
        <v>66.069999999999993</v>
      </c>
      <c r="N92">
        <f t="shared" si="7"/>
        <v>241.14999999999998</v>
      </c>
      <c r="O92" s="154">
        <f t="shared" si="8"/>
        <v>-9.9999999999909051E-3</v>
      </c>
      <c r="P92">
        <v>94.566078374455728</v>
      </c>
      <c r="Q92">
        <v>47.388034833091439</v>
      </c>
      <c r="R92">
        <v>5.5297706821480412</v>
      </c>
      <c r="S92">
        <v>27.588855898818164</v>
      </c>
      <c r="T92">
        <v>66.067260211486627</v>
      </c>
      <c r="U92" s="156">
        <f t="shared" si="9"/>
        <v>241.14</v>
      </c>
      <c r="V92" s="154">
        <f t="shared" si="10"/>
        <v>0</v>
      </c>
      <c r="Y92">
        <f>BAWANA!AW92+BAWANA!AX92</f>
        <v>28.48</v>
      </c>
      <c r="Z92">
        <f>BAWANA!BD92+BAWANA!BE92</f>
        <v>30.38</v>
      </c>
      <c r="AA92">
        <f>BAWANA!X92+BAWANA!Y92</f>
        <v>28.48</v>
      </c>
      <c r="AB92">
        <f>BAWANA!AE92+BAWANA!AF92</f>
        <v>30.38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241.14</v>
      </c>
      <c r="E93">
        <f>BAWANA!AM93</f>
        <v>0</v>
      </c>
      <c r="F93">
        <f t="shared" si="11"/>
        <v>256</v>
      </c>
      <c r="G93">
        <f t="shared" si="12"/>
        <v>241.14</v>
      </c>
      <c r="H93" s="154"/>
      <c r="I93">
        <f>BRPL_EOD!AK93+BRPL_EOD!AL93</f>
        <v>94.57</v>
      </c>
      <c r="J93">
        <f>BYPL_EOD!AK93+BYPL_EOD!AL93</f>
        <v>47.39</v>
      </c>
      <c r="K93">
        <f>MES_EOD!AK93+MES_EOD!AL93</f>
        <v>5.53</v>
      </c>
      <c r="L93">
        <f>NDMC_EOD!AK93+NDMC_EOD!AL93</f>
        <v>27.59</v>
      </c>
      <c r="M93">
        <f>TPDDL_EOD!AK93+TPDDL_EOD!AL93</f>
        <v>66.069999999999993</v>
      </c>
      <c r="N93">
        <f t="shared" si="7"/>
        <v>241.14999999999998</v>
      </c>
      <c r="O93" s="154">
        <f t="shared" si="8"/>
        <v>-9.9999999999909051E-3</v>
      </c>
      <c r="P93">
        <v>94.566078374455728</v>
      </c>
      <c r="Q93">
        <v>47.388034833091439</v>
      </c>
      <c r="R93">
        <v>5.5297706821480412</v>
      </c>
      <c r="S93">
        <v>27.588855898818164</v>
      </c>
      <c r="T93">
        <v>66.067260211486627</v>
      </c>
      <c r="U93" s="156">
        <f t="shared" si="9"/>
        <v>241.14</v>
      </c>
      <c r="V93" s="154">
        <f t="shared" si="10"/>
        <v>0</v>
      </c>
      <c r="Y93">
        <f>BAWANA!AW93+BAWANA!AX93</f>
        <v>28.48</v>
      </c>
      <c r="Z93">
        <f>BAWANA!BD93+BAWANA!BE93</f>
        <v>30.38</v>
      </c>
      <c r="AA93">
        <f>BAWANA!X93+BAWANA!Y93</f>
        <v>28.48</v>
      </c>
      <c r="AB93">
        <f>BAWANA!AE93+BAWANA!AF93</f>
        <v>30.38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241.14</v>
      </c>
      <c r="E94">
        <f>BAWANA!AM94</f>
        <v>0</v>
      </c>
      <c r="F94">
        <f t="shared" si="11"/>
        <v>256</v>
      </c>
      <c r="G94">
        <f t="shared" si="12"/>
        <v>241.14</v>
      </c>
      <c r="H94" s="154"/>
      <c r="I94">
        <f>BRPL_EOD!AK94+BRPL_EOD!AL94</f>
        <v>94.57</v>
      </c>
      <c r="J94">
        <f>BYPL_EOD!AK94+BYPL_EOD!AL94</f>
        <v>47.39</v>
      </c>
      <c r="K94">
        <f>MES_EOD!AK94+MES_EOD!AL94</f>
        <v>5.53</v>
      </c>
      <c r="L94">
        <f>NDMC_EOD!AK94+NDMC_EOD!AL94</f>
        <v>27.59</v>
      </c>
      <c r="M94">
        <f>TPDDL_EOD!AK94+TPDDL_EOD!AL94</f>
        <v>66.069999999999993</v>
      </c>
      <c r="N94">
        <f t="shared" si="7"/>
        <v>241.14999999999998</v>
      </c>
      <c r="O94" s="154">
        <f t="shared" si="8"/>
        <v>-9.9999999999909051E-3</v>
      </c>
      <c r="P94">
        <v>94.566078374455728</v>
      </c>
      <c r="Q94">
        <v>47.388034833091439</v>
      </c>
      <c r="R94">
        <v>5.5297706821480412</v>
      </c>
      <c r="S94">
        <v>27.588855898818164</v>
      </c>
      <c r="T94">
        <v>66.067260211486627</v>
      </c>
      <c r="U94" s="156">
        <f t="shared" si="9"/>
        <v>241.14</v>
      </c>
      <c r="V94" s="154">
        <f t="shared" si="10"/>
        <v>0</v>
      </c>
      <c r="Y94">
        <f>BAWANA!AW94+BAWANA!AX94</f>
        <v>28.48</v>
      </c>
      <c r="Z94">
        <f>BAWANA!BD94+BAWANA!BE94</f>
        <v>30.38</v>
      </c>
      <c r="AA94">
        <f>BAWANA!X94+BAWANA!Y94</f>
        <v>28.48</v>
      </c>
      <c r="AB94">
        <f>BAWANA!AE94+BAWANA!AF94</f>
        <v>30.38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241.14</v>
      </c>
      <c r="E95">
        <f>BAWANA!AM95</f>
        <v>0</v>
      </c>
      <c r="F95">
        <f t="shared" si="11"/>
        <v>256</v>
      </c>
      <c r="G95">
        <f t="shared" si="12"/>
        <v>241.14</v>
      </c>
      <c r="H95" s="154"/>
      <c r="I95">
        <f>BRPL_EOD!AK95+BRPL_EOD!AL95</f>
        <v>94.57</v>
      </c>
      <c r="J95">
        <f>BYPL_EOD!AK95+BYPL_EOD!AL95</f>
        <v>47.39</v>
      </c>
      <c r="K95">
        <f>MES_EOD!AK95+MES_EOD!AL95</f>
        <v>5.53</v>
      </c>
      <c r="L95">
        <f>NDMC_EOD!AK95+NDMC_EOD!AL95</f>
        <v>27.59</v>
      </c>
      <c r="M95">
        <f>TPDDL_EOD!AK95+TPDDL_EOD!AL95</f>
        <v>66.069999999999993</v>
      </c>
      <c r="N95">
        <f t="shared" si="7"/>
        <v>241.14999999999998</v>
      </c>
      <c r="O95" s="154">
        <f t="shared" si="8"/>
        <v>-9.9999999999909051E-3</v>
      </c>
      <c r="P95">
        <v>94.566078374455728</v>
      </c>
      <c r="Q95">
        <v>47.388034833091439</v>
      </c>
      <c r="R95">
        <v>5.5297706821480412</v>
      </c>
      <c r="S95">
        <v>27.588855898818164</v>
      </c>
      <c r="T95">
        <v>66.067260211486627</v>
      </c>
      <c r="U95" s="156">
        <f t="shared" si="9"/>
        <v>241.14</v>
      </c>
      <c r="V95" s="154">
        <f t="shared" si="10"/>
        <v>0</v>
      </c>
      <c r="Y95">
        <f>BAWANA!AW95+BAWANA!AX95</f>
        <v>28.48</v>
      </c>
      <c r="Z95">
        <f>BAWANA!BD95+BAWANA!BE95</f>
        <v>30.38</v>
      </c>
      <c r="AA95">
        <f>BAWANA!X95+BAWANA!Y95</f>
        <v>28.48</v>
      </c>
      <c r="AB95">
        <f>BAWANA!AE95+BAWANA!AF95</f>
        <v>30.38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241.14</v>
      </c>
      <c r="E96">
        <f>BAWANA!AM96</f>
        <v>0</v>
      </c>
      <c r="F96">
        <f t="shared" si="11"/>
        <v>256</v>
      </c>
      <c r="G96">
        <f t="shared" si="12"/>
        <v>241.14</v>
      </c>
      <c r="H96" s="154"/>
      <c r="I96">
        <f>BRPL_EOD!AK96+BRPL_EOD!AL96</f>
        <v>94.57</v>
      </c>
      <c r="J96">
        <f>BYPL_EOD!AK96+BYPL_EOD!AL96</f>
        <v>47.39</v>
      </c>
      <c r="K96">
        <f>MES_EOD!AK96+MES_EOD!AL96</f>
        <v>5.53</v>
      </c>
      <c r="L96">
        <f>NDMC_EOD!AK96+NDMC_EOD!AL96</f>
        <v>27.59</v>
      </c>
      <c r="M96">
        <f>TPDDL_EOD!AK96+TPDDL_EOD!AL96</f>
        <v>66.069999999999993</v>
      </c>
      <c r="N96">
        <f t="shared" si="7"/>
        <v>241.14999999999998</v>
      </c>
      <c r="O96" s="154">
        <f t="shared" si="8"/>
        <v>-9.9999999999909051E-3</v>
      </c>
      <c r="P96">
        <v>94.566078374455728</v>
      </c>
      <c r="Q96">
        <v>47.388034833091439</v>
      </c>
      <c r="R96">
        <v>5.5297706821480412</v>
      </c>
      <c r="S96">
        <v>27.588855898818164</v>
      </c>
      <c r="T96">
        <v>66.067260211486627</v>
      </c>
      <c r="U96" s="156">
        <f t="shared" si="9"/>
        <v>241.14</v>
      </c>
      <c r="V96" s="154">
        <f t="shared" si="10"/>
        <v>0</v>
      </c>
      <c r="Y96">
        <f>BAWANA!AW96+BAWANA!AX96</f>
        <v>28.48</v>
      </c>
      <c r="Z96">
        <f>BAWANA!BD96+BAWANA!BE96</f>
        <v>30.38</v>
      </c>
      <c r="AA96">
        <f>BAWANA!X96+BAWANA!Y96</f>
        <v>28.48</v>
      </c>
      <c r="AB96">
        <f>BAWANA!AE96+BAWANA!AF96</f>
        <v>30.38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241.14</v>
      </c>
      <c r="E97">
        <f>BAWANA!AM97</f>
        <v>0</v>
      </c>
      <c r="F97">
        <f t="shared" si="11"/>
        <v>256</v>
      </c>
      <c r="G97">
        <f t="shared" si="12"/>
        <v>241.14</v>
      </c>
      <c r="H97" s="154"/>
      <c r="I97">
        <f>BRPL_EOD!AK97+BRPL_EOD!AL97</f>
        <v>94.57</v>
      </c>
      <c r="J97">
        <f>BYPL_EOD!AK97+BYPL_EOD!AL97</f>
        <v>47.39</v>
      </c>
      <c r="K97">
        <f>MES_EOD!AK97+MES_EOD!AL97</f>
        <v>5.53</v>
      </c>
      <c r="L97">
        <f>NDMC_EOD!AK97+NDMC_EOD!AL97</f>
        <v>27.59</v>
      </c>
      <c r="M97">
        <f>TPDDL_EOD!AK97+TPDDL_EOD!AL97</f>
        <v>66.069999999999993</v>
      </c>
      <c r="N97">
        <f t="shared" si="7"/>
        <v>241.14999999999998</v>
      </c>
      <c r="O97" s="154">
        <f t="shared" si="8"/>
        <v>-9.9999999999909051E-3</v>
      </c>
      <c r="P97">
        <v>94.566078374455728</v>
      </c>
      <c r="Q97">
        <v>47.388034833091439</v>
      </c>
      <c r="R97">
        <v>5.5297706821480412</v>
      </c>
      <c r="S97">
        <v>27.588855898818164</v>
      </c>
      <c r="T97">
        <v>66.067260211486627</v>
      </c>
      <c r="U97" s="156">
        <f t="shared" si="9"/>
        <v>241.14</v>
      </c>
      <c r="V97" s="154">
        <f t="shared" si="10"/>
        <v>0</v>
      </c>
      <c r="Y97">
        <f>BAWANA!AW97+BAWANA!AX97</f>
        <v>28.48</v>
      </c>
      <c r="Z97">
        <f>BAWANA!BD97+BAWANA!BE97</f>
        <v>30.38</v>
      </c>
      <c r="AA97">
        <f>BAWANA!X97+BAWANA!Y97</f>
        <v>28.48</v>
      </c>
      <c r="AB97">
        <f>BAWANA!AE97+BAWANA!AF97</f>
        <v>30.38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241.14</v>
      </c>
      <c r="E98">
        <f>BAWANA!AM98</f>
        <v>0</v>
      </c>
      <c r="F98">
        <f t="shared" si="11"/>
        <v>256</v>
      </c>
      <c r="G98">
        <f t="shared" si="12"/>
        <v>241.14</v>
      </c>
      <c r="H98" s="154"/>
      <c r="I98">
        <f>BRPL_EOD!AK98+BRPL_EOD!AL98</f>
        <v>94.57</v>
      </c>
      <c r="J98">
        <f>BYPL_EOD!AK98+BYPL_EOD!AL98</f>
        <v>47.39</v>
      </c>
      <c r="K98">
        <f>MES_EOD!AK98+MES_EOD!AL98</f>
        <v>5.53</v>
      </c>
      <c r="L98">
        <f>NDMC_EOD!AK98+NDMC_EOD!AL98</f>
        <v>27.59</v>
      </c>
      <c r="M98">
        <f>TPDDL_EOD!AK98+TPDDL_EOD!AL98</f>
        <v>66.069999999999993</v>
      </c>
      <c r="N98">
        <f t="shared" si="7"/>
        <v>241.14999999999998</v>
      </c>
      <c r="O98" s="154">
        <f t="shared" si="8"/>
        <v>-9.9999999999909051E-3</v>
      </c>
      <c r="P98">
        <v>94.566078374455728</v>
      </c>
      <c r="Q98">
        <v>47.388034833091439</v>
      </c>
      <c r="R98">
        <v>5.5297706821480412</v>
      </c>
      <c r="S98">
        <v>27.588855898818164</v>
      </c>
      <c r="T98">
        <v>66.067260211486627</v>
      </c>
      <c r="U98" s="156">
        <f t="shared" si="9"/>
        <v>241.14</v>
      </c>
      <c r="V98" s="154">
        <f t="shared" si="10"/>
        <v>0</v>
      </c>
      <c r="Y98">
        <f>BAWANA!AW98+BAWANA!AX98</f>
        <v>28.48</v>
      </c>
      <c r="Z98">
        <f>BAWANA!BD98+BAWANA!BE98</f>
        <v>30.38</v>
      </c>
      <c r="AA98">
        <f>BAWANA!X98+BAWANA!Y98</f>
        <v>28.48</v>
      </c>
      <c r="AB98">
        <f>BAWANA!AE98+BAWANA!AF98</f>
        <v>30.38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5.3863300000000054</v>
      </c>
      <c r="E99" s="156">
        <f t="shared" si="14"/>
        <v>0</v>
      </c>
      <c r="F99" s="156">
        <f t="shared" si="14"/>
        <v>6.1440000000000001</v>
      </c>
      <c r="G99" s="156">
        <f t="shared" si="14"/>
        <v>5.3863300000000054</v>
      </c>
      <c r="H99" s="156"/>
      <c r="I99" s="156">
        <f t="shared" si="14"/>
        <v>2.0518874999999981</v>
      </c>
      <c r="J99" s="156">
        <f t="shared" si="14"/>
        <v>1.0443849999999995</v>
      </c>
      <c r="K99" s="156">
        <f t="shared" si="14"/>
        <v>0.13795999999999983</v>
      </c>
      <c r="L99" s="156">
        <f t="shared" si="14"/>
        <v>0.68870999999999982</v>
      </c>
      <c r="M99" s="156">
        <f t="shared" si="14"/>
        <v>1.4632525000000014</v>
      </c>
      <c r="N99" s="156">
        <f t="shared" si="14"/>
        <v>5.3861950000000096</v>
      </c>
      <c r="O99" s="156">
        <f t="shared" si="14"/>
        <v>1.3500000000001223E-4</v>
      </c>
      <c r="P99" s="156">
        <f t="shared" si="14"/>
        <v>2.0519432179824402</v>
      </c>
      <c r="Q99" s="156">
        <f t="shared" si="14"/>
        <v>1.0444125069961347</v>
      </c>
      <c r="R99" s="156">
        <f t="shared" si="14"/>
        <v>0.13796370173139272</v>
      </c>
      <c r="S99" s="156">
        <f t="shared" si="14"/>
        <v>0.68872892834364807</v>
      </c>
      <c r="T99" s="156">
        <f t="shared" si="14"/>
        <v>1.4632816449463837</v>
      </c>
      <c r="U99" s="156">
        <f t="shared" si="14"/>
        <v>5.3863300000000072</v>
      </c>
      <c r="V99" s="156">
        <f t="shared" si="10"/>
        <v>0</v>
      </c>
      <c r="Y99" s="156">
        <f>SUM(Y3:Y98)/4000</f>
        <v>0.56590499999999988</v>
      </c>
      <c r="Z99" s="156">
        <f t="shared" ref="Z99:AD99" si="15">SUM(Z3:Z98)/4000</f>
        <v>0.67878499999999964</v>
      </c>
      <c r="AA99" s="156">
        <f t="shared" si="15"/>
        <v>0.56590499999999988</v>
      </c>
      <c r="AB99" s="156">
        <f t="shared" si="15"/>
        <v>0.67878499999999964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500</v>
      </c>
      <c r="C2" t="s">
        <v>501</v>
      </c>
      <c r="D2" t="s">
        <v>502</v>
      </c>
      <c r="E2" t="s">
        <v>504</v>
      </c>
      <c r="F2" t="s">
        <v>505</v>
      </c>
      <c r="G2" t="s">
        <v>506</v>
      </c>
      <c r="H2" t="s">
        <v>512</v>
      </c>
      <c r="I2" t="s">
        <v>513</v>
      </c>
      <c r="J2" t="s">
        <v>514</v>
      </c>
      <c r="K2" t="s">
        <v>515</v>
      </c>
      <c r="L2" t="s">
        <v>518</v>
      </c>
      <c r="M2" t="s">
        <v>525</v>
      </c>
      <c r="N2" t="s">
        <v>526</v>
      </c>
      <c r="O2" t="s">
        <v>527</v>
      </c>
      <c r="P2" t="s">
        <v>530</v>
      </c>
      <c r="Q2" t="s">
        <v>534</v>
      </c>
      <c r="R2" t="s">
        <v>535</v>
      </c>
      <c r="S2" t="s">
        <v>536</v>
      </c>
      <c r="T2" t="s">
        <v>537</v>
      </c>
      <c r="U2" t="s">
        <v>456</v>
      </c>
      <c r="V2" t="s">
        <v>454</v>
      </c>
      <c r="W2" t="s">
        <v>455</v>
      </c>
      <c r="Z2" t="s">
        <v>507</v>
      </c>
      <c r="AA2" t="s">
        <v>508</v>
      </c>
      <c r="AB2" t="s">
        <v>509</v>
      </c>
      <c r="AC2" t="s">
        <v>510</v>
      </c>
      <c r="AD2" t="s">
        <v>516</v>
      </c>
      <c r="AE2" t="s">
        <v>517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528</v>
      </c>
      <c r="AM2" t="s">
        <v>529</v>
      </c>
      <c r="AN2" t="s">
        <v>531</v>
      </c>
      <c r="AO2" t="s">
        <v>457</v>
      </c>
      <c r="AP2" t="s">
        <v>532</v>
      </c>
      <c r="AQ2" t="s">
        <v>533</v>
      </c>
      <c r="AR2" t="s">
        <v>538</v>
      </c>
      <c r="AS2" s="19"/>
      <c r="AT2" s="206" t="s">
        <v>453</v>
      </c>
      <c r="AU2" s="169"/>
      <c r="AV2" s="206" t="s">
        <v>499</v>
      </c>
      <c r="AW2" s="206" t="s">
        <v>503</v>
      </c>
      <c r="AX2" s="206" t="s">
        <v>511</v>
      </c>
      <c r="AY2" s="169"/>
      <c r="AZ2" s="169"/>
      <c r="BA2" s="217"/>
      <c r="BD2" t="s">
        <v>486</v>
      </c>
      <c r="BE2" t="s">
        <v>493</v>
      </c>
      <c r="BF2" t="s">
        <v>491</v>
      </c>
      <c r="BG2" t="s">
        <v>483</v>
      </c>
      <c r="BH2" t="s">
        <v>497</v>
      </c>
      <c r="BI2" t="s">
        <v>498</v>
      </c>
      <c r="BJ2" t="s">
        <v>496</v>
      </c>
      <c r="BK2" t="s">
        <v>490</v>
      </c>
      <c r="BL2" t="s">
        <v>489</v>
      </c>
      <c r="BM2" t="s">
        <v>485</v>
      </c>
      <c r="BN2" t="s">
        <v>487</v>
      </c>
      <c r="BO2" t="s">
        <v>494</v>
      </c>
      <c r="BP2" t="s">
        <v>495</v>
      </c>
      <c r="BQ2" t="s">
        <v>484</v>
      </c>
      <c r="BR2" t="s">
        <v>488</v>
      </c>
      <c r="BS2" t="s">
        <v>492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84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18.140333999999999</v>
      </c>
      <c r="W3">
        <v>147.515625</v>
      </c>
      <c r="X3">
        <v>0</v>
      </c>
      <c r="Y3">
        <v>0</v>
      </c>
      <c r="Z3">
        <v>0</v>
      </c>
      <c r="AA3">
        <v>42.66</v>
      </c>
      <c r="AB3">
        <v>39.510120000000001</v>
      </c>
      <c r="AC3">
        <v>29.062808</v>
      </c>
      <c r="AD3">
        <v>36.591700000000003</v>
      </c>
      <c r="AE3">
        <v>0</v>
      </c>
      <c r="AF3">
        <v>29.58</v>
      </c>
      <c r="AG3">
        <v>39.515999999999998</v>
      </c>
      <c r="AH3">
        <v>152.94049999999999</v>
      </c>
      <c r="AI3">
        <v>35.643999999999998</v>
      </c>
      <c r="AJ3">
        <v>0</v>
      </c>
      <c r="AK3">
        <v>50.5062</v>
      </c>
      <c r="AL3">
        <v>79.364599999999996</v>
      </c>
      <c r="AM3">
        <v>15.996</v>
      </c>
      <c r="AN3">
        <v>0.63129000000000002</v>
      </c>
      <c r="AO3">
        <v>28.518000000000001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79.040000000000006</v>
      </c>
      <c r="BA3">
        <f>SUM(B3:AZ3)</f>
        <v>2882.2017759999999</v>
      </c>
      <c r="BD3">
        <v>24.07</v>
      </c>
      <c r="BE3">
        <v>7.64</v>
      </c>
      <c r="BF3">
        <v>1.74</v>
      </c>
      <c r="BG3">
        <v>4.09</v>
      </c>
      <c r="BH3">
        <v>5.81</v>
      </c>
      <c r="BI3">
        <v>7.17</v>
      </c>
      <c r="BJ3">
        <v>3.11</v>
      </c>
      <c r="BK3">
        <v>3.2</v>
      </c>
      <c r="BL3">
        <v>1.9</v>
      </c>
      <c r="BM3">
        <v>0</v>
      </c>
      <c r="BN3">
        <v>0.51</v>
      </c>
      <c r="BO3">
        <v>9.84</v>
      </c>
      <c r="BP3">
        <v>3.99</v>
      </c>
      <c r="BQ3">
        <v>4.43</v>
      </c>
      <c r="BR3">
        <v>1.0900000000000001</v>
      </c>
      <c r="BS3">
        <v>0.45</v>
      </c>
      <c r="BT3">
        <v>0</v>
      </c>
      <c r="BU3">
        <v>0</v>
      </c>
      <c r="BV3">
        <v>0</v>
      </c>
      <c r="BW3">
        <f>SUM(BD3:BV3)</f>
        <v>79.040000000000006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84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18.140333999999999</v>
      </c>
      <c r="W4">
        <v>147.515625</v>
      </c>
      <c r="X4">
        <v>0</v>
      </c>
      <c r="Y4">
        <v>0</v>
      </c>
      <c r="Z4">
        <v>0</v>
      </c>
      <c r="AA4">
        <v>42.66</v>
      </c>
      <c r="AB4">
        <v>39.510120000000001</v>
      </c>
      <c r="AC4">
        <v>29.062808</v>
      </c>
      <c r="AD4">
        <v>36.591700000000003</v>
      </c>
      <c r="AE4">
        <v>0</v>
      </c>
      <c r="AF4">
        <v>29.58</v>
      </c>
      <c r="AG4">
        <v>39.515999999999998</v>
      </c>
      <c r="AH4">
        <v>152.94049999999999</v>
      </c>
      <c r="AI4">
        <v>35.643999999999998</v>
      </c>
      <c r="AJ4">
        <v>0</v>
      </c>
      <c r="AK4">
        <v>50.5062</v>
      </c>
      <c r="AL4">
        <v>79.364599999999996</v>
      </c>
      <c r="AM4">
        <v>15.996</v>
      </c>
      <c r="AN4">
        <v>0.63129000000000002</v>
      </c>
      <c r="AO4">
        <v>28.518000000000001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79.040000000000006</v>
      </c>
      <c r="BA4">
        <f t="shared" ref="BA4:BA67" si="1">SUM(B4:AZ4)</f>
        <v>2882.2017759999999</v>
      </c>
      <c r="BD4">
        <v>24.07</v>
      </c>
      <c r="BE4">
        <v>7.64</v>
      </c>
      <c r="BF4">
        <v>1.74</v>
      </c>
      <c r="BG4">
        <v>4.09</v>
      </c>
      <c r="BH4">
        <v>5.81</v>
      </c>
      <c r="BI4">
        <v>7.17</v>
      </c>
      <c r="BJ4">
        <v>3.11</v>
      </c>
      <c r="BK4">
        <v>3.2</v>
      </c>
      <c r="BL4">
        <v>1.9</v>
      </c>
      <c r="BM4">
        <v>0</v>
      </c>
      <c r="BN4">
        <v>0.51</v>
      </c>
      <c r="BO4">
        <v>9.84</v>
      </c>
      <c r="BP4">
        <v>3.99</v>
      </c>
      <c r="BQ4">
        <v>4.43</v>
      </c>
      <c r="BR4">
        <v>1.0900000000000001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79.040000000000006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84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18.140333999999999</v>
      </c>
      <c r="W5">
        <v>147.515625</v>
      </c>
      <c r="X5">
        <v>0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36.591700000000003</v>
      </c>
      <c r="AE5">
        <v>0</v>
      </c>
      <c r="AF5">
        <v>29.58</v>
      </c>
      <c r="AG5">
        <v>39.515999999999998</v>
      </c>
      <c r="AH5">
        <v>152.94049999999999</v>
      </c>
      <c r="AI5">
        <v>35.643999999999998</v>
      </c>
      <c r="AJ5">
        <v>0</v>
      </c>
      <c r="AK5">
        <v>50.5062</v>
      </c>
      <c r="AL5">
        <v>79.364599999999996</v>
      </c>
      <c r="AM5">
        <v>15.996</v>
      </c>
      <c r="AN5">
        <v>0.63129000000000002</v>
      </c>
      <c r="AO5">
        <v>28.518000000000001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78.73</v>
      </c>
      <c r="BA5">
        <f t="shared" si="1"/>
        <v>2881.8917759999999</v>
      </c>
      <c r="BD5">
        <v>24.07</v>
      </c>
      <c r="BE5">
        <v>7.64</v>
      </c>
      <c r="BF5">
        <v>1.85</v>
      </c>
      <c r="BG5">
        <v>4.09</v>
      </c>
      <c r="BH5">
        <v>5.81</v>
      </c>
      <c r="BI5">
        <v>7.17</v>
      </c>
      <c r="BJ5">
        <v>3.11</v>
      </c>
      <c r="BK5">
        <v>3.2</v>
      </c>
      <c r="BL5">
        <v>1.9</v>
      </c>
      <c r="BM5">
        <v>0</v>
      </c>
      <c r="BN5">
        <v>0.51</v>
      </c>
      <c r="BO5">
        <v>9.42</v>
      </c>
      <c r="BP5">
        <v>3.99</v>
      </c>
      <c r="BQ5">
        <v>4.43</v>
      </c>
      <c r="BR5">
        <v>1.0900000000000001</v>
      </c>
      <c r="BS5">
        <v>0.45</v>
      </c>
      <c r="BT5">
        <v>0</v>
      </c>
      <c r="BU5">
        <v>0</v>
      </c>
      <c r="BV5">
        <v>0</v>
      </c>
      <c r="BW5">
        <f t="shared" si="2"/>
        <v>78.73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84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18.140333999999999</v>
      </c>
      <c r="W6">
        <v>147.515625</v>
      </c>
      <c r="X6">
        <v>0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36.591700000000003</v>
      </c>
      <c r="AE6">
        <v>0</v>
      </c>
      <c r="AF6">
        <v>29.58</v>
      </c>
      <c r="AG6">
        <v>39.515999999999998</v>
      </c>
      <c r="AH6">
        <v>152.94049999999999</v>
      </c>
      <c r="AI6">
        <v>35.643999999999998</v>
      </c>
      <c r="AJ6">
        <v>0</v>
      </c>
      <c r="AK6">
        <v>50.5062</v>
      </c>
      <c r="AL6">
        <v>79.364599999999996</v>
      </c>
      <c r="AM6">
        <v>15.996</v>
      </c>
      <c r="AN6">
        <v>0.63129000000000002</v>
      </c>
      <c r="AO6">
        <v>28.518000000000001</v>
      </c>
      <c r="AP6">
        <v>12.9381</v>
      </c>
      <c r="AQ6">
        <v>62.244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78.73</v>
      </c>
      <c r="BA6">
        <f t="shared" si="1"/>
        <v>2881.8917759999999</v>
      </c>
      <c r="BD6">
        <v>24.07</v>
      </c>
      <c r="BE6">
        <v>7.64</v>
      </c>
      <c r="BF6">
        <v>1.85</v>
      </c>
      <c r="BG6">
        <v>4.09</v>
      </c>
      <c r="BH6">
        <v>5.81</v>
      </c>
      <c r="BI6">
        <v>7.17</v>
      </c>
      <c r="BJ6">
        <v>3.11</v>
      </c>
      <c r="BK6">
        <v>3.2</v>
      </c>
      <c r="BL6">
        <v>1.9</v>
      </c>
      <c r="BM6">
        <v>0</v>
      </c>
      <c r="BN6">
        <v>0.51</v>
      </c>
      <c r="BO6">
        <v>9.42</v>
      </c>
      <c r="BP6">
        <v>3.99</v>
      </c>
      <c r="BQ6">
        <v>4.43</v>
      </c>
      <c r="BR6">
        <v>1.0900000000000001</v>
      </c>
      <c r="BS6">
        <v>0.45</v>
      </c>
      <c r="BT6">
        <v>0</v>
      </c>
      <c r="BU6">
        <v>0</v>
      </c>
      <c r="BV6">
        <v>0</v>
      </c>
      <c r="BW6">
        <f t="shared" si="2"/>
        <v>78.73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84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18.140333999999999</v>
      </c>
      <c r="W7">
        <v>147.515625</v>
      </c>
      <c r="X7">
        <v>0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36.591700000000003</v>
      </c>
      <c r="AE7">
        <v>0</v>
      </c>
      <c r="AF7">
        <v>29.58</v>
      </c>
      <c r="AG7">
        <v>39.515999999999998</v>
      </c>
      <c r="AH7">
        <v>152.94049999999999</v>
      </c>
      <c r="AI7">
        <v>19.094999999999999</v>
      </c>
      <c r="AJ7">
        <v>0</v>
      </c>
      <c r="AK7">
        <v>50.5062</v>
      </c>
      <c r="AL7">
        <v>79.364599999999996</v>
      </c>
      <c r="AM7">
        <v>15.996</v>
      </c>
      <c r="AN7">
        <v>0.63129000000000002</v>
      </c>
      <c r="AO7">
        <v>28.518000000000001</v>
      </c>
      <c r="AP7">
        <v>12.9381</v>
      </c>
      <c r="AQ7">
        <v>62.244</v>
      </c>
      <c r="AR7">
        <v>32.419319999999999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77.38000000000001</v>
      </c>
      <c r="BA7">
        <f t="shared" si="1"/>
        <v>2864.742776</v>
      </c>
      <c r="BD7">
        <v>24.07</v>
      </c>
      <c r="BE7">
        <v>7.64</v>
      </c>
      <c r="BF7">
        <v>1.74</v>
      </c>
      <c r="BG7">
        <v>4.09</v>
      </c>
      <c r="BH7">
        <v>5.81</v>
      </c>
      <c r="BI7">
        <v>7.17</v>
      </c>
      <c r="BJ7">
        <v>3.11</v>
      </c>
      <c r="BK7">
        <v>3.2</v>
      </c>
      <c r="BL7">
        <v>1.9</v>
      </c>
      <c r="BM7">
        <v>0</v>
      </c>
      <c r="BN7">
        <v>0.51</v>
      </c>
      <c r="BO7">
        <v>8.18</v>
      </c>
      <c r="BP7">
        <v>3.99</v>
      </c>
      <c r="BQ7">
        <v>4.43</v>
      </c>
      <c r="BR7">
        <v>1.0900000000000001</v>
      </c>
      <c r="BS7">
        <v>0.45</v>
      </c>
      <c r="BT7">
        <v>0</v>
      </c>
      <c r="BU7">
        <v>0</v>
      </c>
      <c r="BV7">
        <v>0</v>
      </c>
      <c r="BW7">
        <f t="shared" si="2"/>
        <v>77.38000000000001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84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18.140333999999999</v>
      </c>
      <c r="W8">
        <v>147.515625</v>
      </c>
      <c r="X8">
        <v>0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36.591700000000003</v>
      </c>
      <c r="AE8">
        <v>0</v>
      </c>
      <c r="AF8">
        <v>29.58</v>
      </c>
      <c r="AG8">
        <v>39.515999999999998</v>
      </c>
      <c r="AH8">
        <v>152.94049999999999</v>
      </c>
      <c r="AI8">
        <v>19.094999999999999</v>
      </c>
      <c r="AJ8">
        <v>0</v>
      </c>
      <c r="AK8">
        <v>50.5062</v>
      </c>
      <c r="AL8">
        <v>79.364599999999996</v>
      </c>
      <c r="AM8">
        <v>15.996</v>
      </c>
      <c r="AN8">
        <v>0.63129000000000002</v>
      </c>
      <c r="AO8">
        <v>28.518000000000001</v>
      </c>
      <c r="AP8">
        <v>12.9381</v>
      </c>
      <c r="AQ8">
        <v>61.677</v>
      </c>
      <c r="AR8">
        <v>32.419319999999999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77.489999999999995</v>
      </c>
      <c r="BA8">
        <f t="shared" si="1"/>
        <v>2864.2857759999997</v>
      </c>
      <c r="BD8">
        <v>24.07</v>
      </c>
      <c r="BE8">
        <v>7.64</v>
      </c>
      <c r="BF8">
        <v>1.85</v>
      </c>
      <c r="BG8">
        <v>4.09</v>
      </c>
      <c r="BH8">
        <v>5.81</v>
      </c>
      <c r="BI8">
        <v>7.17</v>
      </c>
      <c r="BJ8">
        <v>3.11</v>
      </c>
      <c r="BK8">
        <v>3.2</v>
      </c>
      <c r="BL8">
        <v>1.9</v>
      </c>
      <c r="BM8">
        <v>0</v>
      </c>
      <c r="BN8">
        <v>0.51</v>
      </c>
      <c r="BO8">
        <v>8.18</v>
      </c>
      <c r="BP8">
        <v>3.99</v>
      </c>
      <c r="BQ8">
        <v>4.43</v>
      </c>
      <c r="BR8">
        <v>1.0900000000000001</v>
      </c>
      <c r="BS8">
        <v>0.45</v>
      </c>
      <c r="BT8">
        <v>0</v>
      </c>
      <c r="BU8">
        <v>0</v>
      </c>
      <c r="BV8">
        <v>0</v>
      </c>
      <c r="BW8">
        <f t="shared" si="2"/>
        <v>77.489999999999995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84</v>
      </c>
      <c r="N9">
        <v>118.125</v>
      </c>
      <c r="O9">
        <v>123.66562500000001</v>
      </c>
      <c r="P9">
        <v>123.75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18.140333999999999</v>
      </c>
      <c r="W9">
        <v>147.515625</v>
      </c>
      <c r="X9">
        <v>0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36.591700000000003</v>
      </c>
      <c r="AE9">
        <v>0</v>
      </c>
      <c r="AF9">
        <v>29.58</v>
      </c>
      <c r="AG9">
        <v>39.515999999999998</v>
      </c>
      <c r="AH9">
        <v>152.94049999999999</v>
      </c>
      <c r="AI9">
        <v>19.094999999999999</v>
      </c>
      <c r="AJ9">
        <v>0</v>
      </c>
      <c r="AK9">
        <v>50.5062</v>
      </c>
      <c r="AL9">
        <v>79.364599999999996</v>
      </c>
      <c r="AM9">
        <v>15.996</v>
      </c>
      <c r="AN9">
        <v>0.63129000000000002</v>
      </c>
      <c r="AO9">
        <v>28.518000000000001</v>
      </c>
      <c r="AP9">
        <v>12.9381</v>
      </c>
      <c r="AQ9">
        <v>50.4</v>
      </c>
      <c r="AR9">
        <v>32.419319999999999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77.370000000000019</v>
      </c>
      <c r="BA9">
        <f t="shared" si="1"/>
        <v>2852.8887759999998</v>
      </c>
      <c r="BD9">
        <v>24.07</v>
      </c>
      <c r="BE9">
        <v>7.64</v>
      </c>
      <c r="BF9">
        <v>1.85</v>
      </c>
      <c r="BG9">
        <v>4.09</v>
      </c>
      <c r="BH9">
        <v>5.81</v>
      </c>
      <c r="BI9">
        <v>7.17</v>
      </c>
      <c r="BJ9">
        <v>3.11</v>
      </c>
      <c r="BK9">
        <v>3.2</v>
      </c>
      <c r="BL9">
        <v>1.78</v>
      </c>
      <c r="BM9">
        <v>0</v>
      </c>
      <c r="BN9">
        <v>0.51</v>
      </c>
      <c r="BO9">
        <v>8.18</v>
      </c>
      <c r="BP9">
        <v>3.99</v>
      </c>
      <c r="BQ9">
        <v>4.43</v>
      </c>
      <c r="BR9">
        <v>1.0900000000000001</v>
      </c>
      <c r="BS9">
        <v>0.45</v>
      </c>
      <c r="BT9">
        <v>0</v>
      </c>
      <c r="BU9">
        <v>0</v>
      </c>
      <c r="BV9">
        <v>0</v>
      </c>
      <c r="BW9">
        <f t="shared" si="2"/>
        <v>77.370000000000019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84</v>
      </c>
      <c r="N10">
        <v>118.125</v>
      </c>
      <c r="O10">
        <v>123.66562500000001</v>
      </c>
      <c r="P10">
        <v>123.75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18.140333999999999</v>
      </c>
      <c r="W10">
        <v>147.515625</v>
      </c>
      <c r="X10">
        <v>0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0</v>
      </c>
      <c r="AF10">
        <v>29.58</v>
      </c>
      <c r="AG10">
        <v>39.515999999999998</v>
      </c>
      <c r="AH10">
        <v>152.94049999999999</v>
      </c>
      <c r="AI10">
        <v>19.094999999999999</v>
      </c>
      <c r="AJ10">
        <v>0</v>
      </c>
      <c r="AK10">
        <v>50.5062</v>
      </c>
      <c r="AL10">
        <v>79.364599999999996</v>
      </c>
      <c r="AM10">
        <v>15.996</v>
      </c>
      <c r="AN10">
        <v>0.63129000000000002</v>
      </c>
      <c r="AO10">
        <v>28.518000000000001</v>
      </c>
      <c r="AP10">
        <v>12.9381</v>
      </c>
      <c r="AQ10">
        <v>46.683</v>
      </c>
      <c r="AR10">
        <v>32.419319999999999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77.370000000000019</v>
      </c>
      <c r="BA10">
        <f t="shared" si="1"/>
        <v>2849.1717759999997</v>
      </c>
      <c r="BD10">
        <v>24.07</v>
      </c>
      <c r="BE10">
        <v>7.64</v>
      </c>
      <c r="BF10">
        <v>1.85</v>
      </c>
      <c r="BG10">
        <v>4.09</v>
      </c>
      <c r="BH10">
        <v>5.81</v>
      </c>
      <c r="BI10">
        <v>7.17</v>
      </c>
      <c r="BJ10">
        <v>3.11</v>
      </c>
      <c r="BK10">
        <v>3.2</v>
      </c>
      <c r="BL10">
        <v>1.78</v>
      </c>
      <c r="BM10">
        <v>0</v>
      </c>
      <c r="BN10">
        <v>0.51</v>
      </c>
      <c r="BO10">
        <v>8.18</v>
      </c>
      <c r="BP10">
        <v>3.99</v>
      </c>
      <c r="BQ10">
        <v>4.43</v>
      </c>
      <c r="BR10">
        <v>1.0900000000000001</v>
      </c>
      <c r="BS10">
        <v>0.45</v>
      </c>
      <c r="BT10">
        <v>0</v>
      </c>
      <c r="BU10">
        <v>0</v>
      </c>
      <c r="BV10">
        <v>0</v>
      </c>
      <c r="BW10">
        <f t="shared" si="2"/>
        <v>77.370000000000019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84</v>
      </c>
      <c r="N11">
        <v>118.125</v>
      </c>
      <c r="O11">
        <v>123.66562500000001</v>
      </c>
      <c r="P11">
        <v>123.75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18.140333999999999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0</v>
      </c>
      <c r="AF11">
        <v>29.58</v>
      </c>
      <c r="AG11">
        <v>39.515999999999998</v>
      </c>
      <c r="AH11">
        <v>152.94049999999999</v>
      </c>
      <c r="AI11">
        <v>19.094999999999999</v>
      </c>
      <c r="AJ11">
        <v>0</v>
      </c>
      <c r="AK11">
        <v>50.5062</v>
      </c>
      <c r="AL11">
        <v>79.364599999999996</v>
      </c>
      <c r="AM11">
        <v>15.996</v>
      </c>
      <c r="AN11">
        <v>0.63129000000000002</v>
      </c>
      <c r="AO11">
        <v>28.518000000000001</v>
      </c>
      <c r="AP11">
        <v>12.9381</v>
      </c>
      <c r="AQ11">
        <v>46.683</v>
      </c>
      <c r="AR11">
        <v>32.419319999999999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77.75</v>
      </c>
      <c r="BA11">
        <f t="shared" si="1"/>
        <v>2856.1055759999999</v>
      </c>
      <c r="BD11">
        <v>25.42</v>
      </c>
      <c r="BE11">
        <v>7.44</v>
      </c>
      <c r="BF11">
        <v>1.95</v>
      </c>
      <c r="BG11">
        <v>3.97</v>
      </c>
      <c r="BH11">
        <v>5.62</v>
      </c>
      <c r="BI11">
        <v>7.03</v>
      </c>
      <c r="BJ11">
        <v>3.2</v>
      </c>
      <c r="BK11">
        <v>3.2</v>
      </c>
      <c r="BL11">
        <v>1.7</v>
      </c>
      <c r="BM11">
        <v>0</v>
      </c>
      <c r="BN11">
        <v>0.49</v>
      </c>
      <c r="BO11">
        <v>7.99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77.75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84</v>
      </c>
      <c r="N12">
        <v>118.125</v>
      </c>
      <c r="O12">
        <v>123.66562500000001</v>
      </c>
      <c r="P12">
        <v>123.75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18.140333999999999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0</v>
      </c>
      <c r="AF12">
        <v>29.58</v>
      </c>
      <c r="AG12">
        <v>39.515999999999998</v>
      </c>
      <c r="AH12">
        <v>152.94049999999999</v>
      </c>
      <c r="AI12">
        <v>19.094999999999999</v>
      </c>
      <c r="AJ12">
        <v>0</v>
      </c>
      <c r="AK12">
        <v>50.5062</v>
      </c>
      <c r="AL12">
        <v>79.364599999999996</v>
      </c>
      <c r="AM12">
        <v>15.996</v>
      </c>
      <c r="AN12">
        <v>0.63129000000000002</v>
      </c>
      <c r="AO12">
        <v>28.518000000000001</v>
      </c>
      <c r="AP12">
        <v>12.9381</v>
      </c>
      <c r="AQ12">
        <v>46.683</v>
      </c>
      <c r="AR12">
        <v>32.419319999999999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77.75</v>
      </c>
      <c r="BA12">
        <f t="shared" si="1"/>
        <v>2856.1055759999999</v>
      </c>
      <c r="BD12">
        <v>25.42</v>
      </c>
      <c r="BE12">
        <v>7.44</v>
      </c>
      <c r="BF12">
        <v>1.95</v>
      </c>
      <c r="BG12">
        <v>3.97</v>
      </c>
      <c r="BH12">
        <v>5.62</v>
      </c>
      <c r="BI12">
        <v>7.03</v>
      </c>
      <c r="BJ12">
        <v>3.2</v>
      </c>
      <c r="BK12">
        <v>3.2</v>
      </c>
      <c r="BL12">
        <v>1.7</v>
      </c>
      <c r="BM12">
        <v>0</v>
      </c>
      <c r="BN12">
        <v>0.49</v>
      </c>
      <c r="BO12">
        <v>7.99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77.75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84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18.140333999999999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0</v>
      </c>
      <c r="AF13">
        <v>29.58</v>
      </c>
      <c r="AG13">
        <v>39.515999999999998</v>
      </c>
      <c r="AH13">
        <v>152.94049999999999</v>
      </c>
      <c r="AI13">
        <v>19.094999999999999</v>
      </c>
      <c r="AJ13">
        <v>0</v>
      </c>
      <c r="AK13">
        <v>50.5062</v>
      </c>
      <c r="AL13">
        <v>79.364599999999996</v>
      </c>
      <c r="AM13">
        <v>15.996</v>
      </c>
      <c r="AN13">
        <v>0.63129000000000002</v>
      </c>
      <c r="AO13">
        <v>28.518000000000001</v>
      </c>
      <c r="AP13">
        <v>12.9381</v>
      </c>
      <c r="AQ13">
        <v>46.683</v>
      </c>
      <c r="AR13">
        <v>32.419319999999999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77.81</v>
      </c>
      <c r="BA13">
        <f t="shared" si="1"/>
        <v>2856.1655759999999</v>
      </c>
      <c r="BD13">
        <v>25.42</v>
      </c>
      <c r="BE13">
        <v>7.44</v>
      </c>
      <c r="BF13">
        <v>2.0099999999999998</v>
      </c>
      <c r="BG13">
        <v>3.97</v>
      </c>
      <c r="BH13">
        <v>5.62</v>
      </c>
      <c r="BI13">
        <v>7.03</v>
      </c>
      <c r="BJ13">
        <v>3.2</v>
      </c>
      <c r="BK13">
        <v>3.2</v>
      </c>
      <c r="BL13">
        <v>1.7</v>
      </c>
      <c r="BM13">
        <v>0</v>
      </c>
      <c r="BN13">
        <v>0.49</v>
      </c>
      <c r="BO13">
        <v>7.99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77.81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84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18.140333999999999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0</v>
      </c>
      <c r="AF14">
        <v>29.58</v>
      </c>
      <c r="AG14">
        <v>39.515999999999998</v>
      </c>
      <c r="AH14">
        <v>152.94049999999999</v>
      </c>
      <c r="AI14">
        <v>19.094999999999999</v>
      </c>
      <c r="AJ14">
        <v>0</v>
      </c>
      <c r="AK14">
        <v>50.5062</v>
      </c>
      <c r="AL14">
        <v>79.364599999999996</v>
      </c>
      <c r="AM14">
        <v>15.996</v>
      </c>
      <c r="AN14">
        <v>0.63129000000000002</v>
      </c>
      <c r="AO14">
        <v>28.518000000000001</v>
      </c>
      <c r="AP14">
        <v>12.9381</v>
      </c>
      <c r="AQ14">
        <v>46.683</v>
      </c>
      <c r="AR14">
        <v>32.419319999999999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77.81</v>
      </c>
      <c r="BA14">
        <f t="shared" si="1"/>
        <v>2856.1655759999999</v>
      </c>
      <c r="BD14">
        <v>25.42</v>
      </c>
      <c r="BE14">
        <v>7.44</v>
      </c>
      <c r="BF14">
        <v>2.0099999999999998</v>
      </c>
      <c r="BG14">
        <v>3.97</v>
      </c>
      <c r="BH14">
        <v>5.62</v>
      </c>
      <c r="BI14">
        <v>7.03</v>
      </c>
      <c r="BJ14">
        <v>3.2</v>
      </c>
      <c r="BK14">
        <v>3.2</v>
      </c>
      <c r="BL14">
        <v>1.7</v>
      </c>
      <c r="BM14">
        <v>0</v>
      </c>
      <c r="BN14">
        <v>0.49</v>
      </c>
      <c r="BO14">
        <v>7.99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77.81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84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18.140333999999999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0</v>
      </c>
      <c r="AF15">
        <v>29.58</v>
      </c>
      <c r="AG15">
        <v>39.515999999999998</v>
      </c>
      <c r="AH15">
        <v>152.94049999999999</v>
      </c>
      <c r="AI15">
        <v>19.094999999999999</v>
      </c>
      <c r="AJ15">
        <v>0</v>
      </c>
      <c r="AK15">
        <v>50.5062</v>
      </c>
      <c r="AL15">
        <v>79.364599999999996</v>
      </c>
      <c r="AM15">
        <v>15.996</v>
      </c>
      <c r="AN15">
        <v>0.63129000000000002</v>
      </c>
      <c r="AO15">
        <v>28.518000000000001</v>
      </c>
      <c r="AP15">
        <v>11.529</v>
      </c>
      <c r="AQ15">
        <v>46.683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77.63</v>
      </c>
      <c r="BA15">
        <f t="shared" si="1"/>
        <v>2854.0545390000002</v>
      </c>
      <c r="BD15">
        <v>25.42</v>
      </c>
      <c r="BE15">
        <v>7.44</v>
      </c>
      <c r="BF15">
        <v>1.83</v>
      </c>
      <c r="BG15">
        <v>3.97</v>
      </c>
      <c r="BH15">
        <v>5.62</v>
      </c>
      <c r="BI15">
        <v>7.03</v>
      </c>
      <c r="BJ15">
        <v>3.2</v>
      </c>
      <c r="BK15">
        <v>3.2</v>
      </c>
      <c r="BL15">
        <v>1.7</v>
      </c>
      <c r="BM15">
        <v>0</v>
      </c>
      <c r="BN15">
        <v>0.49</v>
      </c>
      <c r="BO15">
        <v>7.99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77.63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84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18.140333999999999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0</v>
      </c>
      <c r="AF16">
        <v>29.58</v>
      </c>
      <c r="AG16">
        <v>39.515999999999998</v>
      </c>
      <c r="AH16">
        <v>152.94049999999999</v>
      </c>
      <c r="AI16">
        <v>19.094999999999999</v>
      </c>
      <c r="AJ16">
        <v>0</v>
      </c>
      <c r="AK16">
        <v>50.5062</v>
      </c>
      <c r="AL16">
        <v>79.364599999999996</v>
      </c>
      <c r="AM16">
        <v>15.996</v>
      </c>
      <c r="AN16">
        <v>0.63129000000000002</v>
      </c>
      <c r="AO16">
        <v>28.518000000000001</v>
      </c>
      <c r="AP16">
        <v>11.529</v>
      </c>
      <c r="AQ16">
        <v>46.683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77.75</v>
      </c>
      <c r="BA16">
        <f t="shared" si="1"/>
        <v>2854.1745390000001</v>
      </c>
      <c r="BD16">
        <v>25.42</v>
      </c>
      <c r="BE16">
        <v>7.44</v>
      </c>
      <c r="BF16">
        <v>1.95</v>
      </c>
      <c r="BG16">
        <v>3.97</v>
      </c>
      <c r="BH16">
        <v>5.62</v>
      </c>
      <c r="BI16">
        <v>7.03</v>
      </c>
      <c r="BJ16">
        <v>3.2</v>
      </c>
      <c r="BK16">
        <v>3.2</v>
      </c>
      <c r="BL16">
        <v>1.7</v>
      </c>
      <c r="BM16">
        <v>0</v>
      </c>
      <c r="BN16">
        <v>0.49</v>
      </c>
      <c r="BO16">
        <v>7.99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77.75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84</v>
      </c>
      <c r="N17">
        <v>118.125</v>
      </c>
      <c r="O17">
        <v>123.66562500000001</v>
      </c>
      <c r="P17">
        <v>123.75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18.140333999999999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0</v>
      </c>
      <c r="AF17">
        <v>29.58</v>
      </c>
      <c r="AG17">
        <v>39.515999999999998</v>
      </c>
      <c r="AH17">
        <v>152.94049999999999</v>
      </c>
      <c r="AI17">
        <v>19.094999999999999</v>
      </c>
      <c r="AJ17">
        <v>0</v>
      </c>
      <c r="AK17">
        <v>50.5062</v>
      </c>
      <c r="AL17">
        <v>79.364599999999996</v>
      </c>
      <c r="AM17">
        <v>15.996</v>
      </c>
      <c r="AN17">
        <v>0.63129000000000002</v>
      </c>
      <c r="AO17">
        <v>28.518000000000001</v>
      </c>
      <c r="AP17">
        <v>11.529</v>
      </c>
      <c r="AQ17">
        <v>46.683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77.81</v>
      </c>
      <c r="BA17">
        <f t="shared" si="1"/>
        <v>2854.234539</v>
      </c>
      <c r="BD17">
        <v>25.42</v>
      </c>
      <c r="BE17">
        <v>7.44</v>
      </c>
      <c r="BF17">
        <v>2.0099999999999998</v>
      </c>
      <c r="BG17">
        <v>3.97</v>
      </c>
      <c r="BH17">
        <v>5.62</v>
      </c>
      <c r="BI17">
        <v>7.03</v>
      </c>
      <c r="BJ17">
        <v>3.2</v>
      </c>
      <c r="BK17">
        <v>3.2</v>
      </c>
      <c r="BL17">
        <v>1.7</v>
      </c>
      <c r="BM17">
        <v>0</v>
      </c>
      <c r="BN17">
        <v>0.49</v>
      </c>
      <c r="BO17">
        <v>7.99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77.81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84</v>
      </c>
      <c r="N18">
        <v>118.125</v>
      </c>
      <c r="O18">
        <v>123.66562500000001</v>
      </c>
      <c r="P18">
        <v>123.75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18.140333999999999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0</v>
      </c>
      <c r="AF18">
        <v>29.58</v>
      </c>
      <c r="AG18">
        <v>39.515999999999998</v>
      </c>
      <c r="AH18">
        <v>152.94049999999999</v>
      </c>
      <c r="AI18">
        <v>19.094999999999999</v>
      </c>
      <c r="AJ18">
        <v>0</v>
      </c>
      <c r="AK18">
        <v>50.5062</v>
      </c>
      <c r="AL18">
        <v>79.364599999999996</v>
      </c>
      <c r="AM18">
        <v>15.996</v>
      </c>
      <c r="AN18">
        <v>0.63129000000000002</v>
      </c>
      <c r="AO18">
        <v>28.518000000000001</v>
      </c>
      <c r="AP18">
        <v>11.529</v>
      </c>
      <c r="AQ18">
        <v>46.683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77.81</v>
      </c>
      <c r="BA18">
        <f t="shared" si="1"/>
        <v>2854.234539</v>
      </c>
      <c r="BD18">
        <v>25.42</v>
      </c>
      <c r="BE18">
        <v>7.44</v>
      </c>
      <c r="BF18">
        <v>2.0099999999999998</v>
      </c>
      <c r="BG18">
        <v>3.97</v>
      </c>
      <c r="BH18">
        <v>5.62</v>
      </c>
      <c r="BI18">
        <v>7.03</v>
      </c>
      <c r="BJ18">
        <v>3.2</v>
      </c>
      <c r="BK18">
        <v>3.2</v>
      </c>
      <c r="BL18">
        <v>1.7</v>
      </c>
      <c r="BM18">
        <v>0</v>
      </c>
      <c r="BN18">
        <v>0.49</v>
      </c>
      <c r="BO18">
        <v>7.99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77.81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84</v>
      </c>
      <c r="N19">
        <v>118.125</v>
      </c>
      <c r="O19">
        <v>123.66562500000001</v>
      </c>
      <c r="P19">
        <v>123.75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18.140333999999999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0</v>
      </c>
      <c r="AF19">
        <v>29.58</v>
      </c>
      <c r="AG19">
        <v>39.515999999999998</v>
      </c>
      <c r="AH19">
        <v>152.94049999999999</v>
      </c>
      <c r="AI19">
        <v>19.094999999999999</v>
      </c>
      <c r="AJ19">
        <v>0</v>
      </c>
      <c r="AK19">
        <v>50.5062</v>
      </c>
      <c r="AL19">
        <v>79.364599999999996</v>
      </c>
      <c r="AM19">
        <v>15.996</v>
      </c>
      <c r="AN19">
        <v>0.63129000000000002</v>
      </c>
      <c r="AO19">
        <v>28.518000000000001</v>
      </c>
      <c r="AP19">
        <v>11.529</v>
      </c>
      <c r="AQ19">
        <v>46.683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77.81</v>
      </c>
      <c r="BA19">
        <f t="shared" si="1"/>
        <v>2854.234539</v>
      </c>
      <c r="BD19">
        <v>25.42</v>
      </c>
      <c r="BE19">
        <v>7.44</v>
      </c>
      <c r="BF19">
        <v>2.0099999999999998</v>
      </c>
      <c r="BG19">
        <v>3.97</v>
      </c>
      <c r="BH19">
        <v>5.62</v>
      </c>
      <c r="BI19">
        <v>7.03</v>
      </c>
      <c r="BJ19">
        <v>3.2</v>
      </c>
      <c r="BK19">
        <v>3.2</v>
      </c>
      <c r="BL19">
        <v>1.7</v>
      </c>
      <c r="BM19">
        <v>0</v>
      </c>
      <c r="BN19">
        <v>0.49</v>
      </c>
      <c r="BO19">
        <v>7.99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77.81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84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18.140333999999999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15.396000000000001</v>
      </c>
      <c r="AF20">
        <v>29.58</v>
      </c>
      <c r="AG20">
        <v>39.515999999999998</v>
      </c>
      <c r="AH20">
        <v>152.94049999999999</v>
      </c>
      <c r="AI20">
        <v>19.094999999999999</v>
      </c>
      <c r="AJ20">
        <v>0</v>
      </c>
      <c r="AK20">
        <v>50.5062</v>
      </c>
      <c r="AL20">
        <v>79.364599999999996</v>
      </c>
      <c r="AM20">
        <v>15.996</v>
      </c>
      <c r="AN20">
        <v>0.63129000000000002</v>
      </c>
      <c r="AO20">
        <v>28.518000000000001</v>
      </c>
      <c r="AP20">
        <v>11.529</v>
      </c>
      <c r="AQ20">
        <v>46.683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77.81</v>
      </c>
      <c r="BA20">
        <f t="shared" si="1"/>
        <v>2869.6305390000002</v>
      </c>
      <c r="BD20">
        <v>25.42</v>
      </c>
      <c r="BE20">
        <v>7.44</v>
      </c>
      <c r="BF20">
        <v>2.0099999999999998</v>
      </c>
      <c r="BG20">
        <v>3.97</v>
      </c>
      <c r="BH20">
        <v>5.62</v>
      </c>
      <c r="BI20">
        <v>7.03</v>
      </c>
      <c r="BJ20">
        <v>3.2</v>
      </c>
      <c r="BK20">
        <v>3.2</v>
      </c>
      <c r="BL20">
        <v>1.7</v>
      </c>
      <c r="BM20">
        <v>0</v>
      </c>
      <c r="BN20">
        <v>0.49</v>
      </c>
      <c r="BO20">
        <v>7.99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77.81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84</v>
      </c>
      <c r="N21">
        <v>118.125</v>
      </c>
      <c r="O21">
        <v>123.66562500000001</v>
      </c>
      <c r="P21">
        <v>123.75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18.140333999999999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32.075000000000003</v>
      </c>
      <c r="AF21">
        <v>29.58</v>
      </c>
      <c r="AG21">
        <v>39.515999999999998</v>
      </c>
      <c r="AH21">
        <v>152.94049999999999</v>
      </c>
      <c r="AI21">
        <v>19.094999999999999</v>
      </c>
      <c r="AJ21">
        <v>0</v>
      </c>
      <c r="AK21">
        <v>50.5062</v>
      </c>
      <c r="AL21">
        <v>79.364599999999996</v>
      </c>
      <c r="AM21">
        <v>15.996</v>
      </c>
      <c r="AN21">
        <v>0.63129000000000002</v>
      </c>
      <c r="AO21">
        <v>28.518000000000001</v>
      </c>
      <c r="AP21">
        <v>11.529</v>
      </c>
      <c r="AQ21">
        <v>46.683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77.81</v>
      </c>
      <c r="BA21">
        <f t="shared" si="1"/>
        <v>2886.3095389999999</v>
      </c>
      <c r="BD21">
        <v>25.42</v>
      </c>
      <c r="BE21">
        <v>7.44</v>
      </c>
      <c r="BF21">
        <v>2.0099999999999998</v>
      </c>
      <c r="BG21">
        <v>3.97</v>
      </c>
      <c r="BH21">
        <v>5.62</v>
      </c>
      <c r="BI21">
        <v>7.03</v>
      </c>
      <c r="BJ21">
        <v>3.2</v>
      </c>
      <c r="BK21">
        <v>3.2</v>
      </c>
      <c r="BL21">
        <v>1.7</v>
      </c>
      <c r="BM21">
        <v>0</v>
      </c>
      <c r="BN21">
        <v>0.49</v>
      </c>
      <c r="BO21">
        <v>7.99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77.81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84</v>
      </c>
      <c r="N22">
        <v>118.125</v>
      </c>
      <c r="O22">
        <v>123.66562500000001</v>
      </c>
      <c r="P22">
        <v>123.75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18.140333999999999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47.470999999999997</v>
      </c>
      <c r="AF22">
        <v>29.58</v>
      </c>
      <c r="AG22">
        <v>39.515999999999998</v>
      </c>
      <c r="AH22">
        <v>152.94049999999999</v>
      </c>
      <c r="AI22">
        <v>19.094999999999999</v>
      </c>
      <c r="AJ22">
        <v>0</v>
      </c>
      <c r="AK22">
        <v>50.5062</v>
      </c>
      <c r="AL22">
        <v>79.364599999999996</v>
      </c>
      <c r="AM22">
        <v>15.996</v>
      </c>
      <c r="AN22">
        <v>0.63129000000000002</v>
      </c>
      <c r="AO22">
        <v>28.518000000000001</v>
      </c>
      <c r="AP22">
        <v>11.529</v>
      </c>
      <c r="AQ22">
        <v>46.683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77.81</v>
      </c>
      <c r="BA22">
        <f t="shared" si="1"/>
        <v>2901.705539</v>
      </c>
      <c r="BD22">
        <v>25.42</v>
      </c>
      <c r="BE22">
        <v>7.44</v>
      </c>
      <c r="BF22">
        <v>2.0099999999999998</v>
      </c>
      <c r="BG22">
        <v>3.97</v>
      </c>
      <c r="BH22">
        <v>5.62</v>
      </c>
      <c r="BI22">
        <v>7.03</v>
      </c>
      <c r="BJ22">
        <v>3.2</v>
      </c>
      <c r="BK22">
        <v>3.2</v>
      </c>
      <c r="BL22">
        <v>1.7</v>
      </c>
      <c r="BM22">
        <v>0</v>
      </c>
      <c r="BN22">
        <v>0.49</v>
      </c>
      <c r="BO22">
        <v>7.99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77.81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84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18.140333999999999</v>
      </c>
      <c r="W23">
        <v>98.34375</v>
      </c>
      <c r="X23">
        <v>0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47.470999999999997</v>
      </c>
      <c r="AF23">
        <v>29.58</v>
      </c>
      <c r="AG23">
        <v>39.515999999999998</v>
      </c>
      <c r="AH23">
        <v>152.94049999999999</v>
      </c>
      <c r="AI23">
        <v>19.094999999999999</v>
      </c>
      <c r="AJ23">
        <v>0</v>
      </c>
      <c r="AK23">
        <v>50.5062</v>
      </c>
      <c r="AL23">
        <v>79.364599999999996</v>
      </c>
      <c r="AM23">
        <v>15.996</v>
      </c>
      <c r="AN23">
        <v>0.63129000000000002</v>
      </c>
      <c r="AO23">
        <v>28.518000000000001</v>
      </c>
      <c r="AP23">
        <v>11.529</v>
      </c>
      <c r="AQ23">
        <v>46.683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76.709999999999994</v>
      </c>
      <c r="BA23">
        <f t="shared" si="1"/>
        <v>2851.4336640000001</v>
      </c>
      <c r="BD23">
        <v>25.42</v>
      </c>
      <c r="BE23">
        <v>7.44</v>
      </c>
      <c r="BF23">
        <v>2.0099999999999998</v>
      </c>
      <c r="BG23">
        <v>3.97</v>
      </c>
      <c r="BH23">
        <v>5.62</v>
      </c>
      <c r="BI23">
        <v>7.03</v>
      </c>
      <c r="BJ23">
        <v>3.2</v>
      </c>
      <c r="BK23">
        <v>3.2</v>
      </c>
      <c r="BL23">
        <v>1.7</v>
      </c>
      <c r="BM23">
        <v>0</v>
      </c>
      <c r="BN23">
        <v>0.49</v>
      </c>
      <c r="BO23">
        <v>6.89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76.709999999999994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84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18.140333999999999</v>
      </c>
      <c r="W24">
        <v>98.34375</v>
      </c>
      <c r="X24">
        <v>0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47.470999999999997</v>
      </c>
      <c r="AF24">
        <v>29.58</v>
      </c>
      <c r="AG24">
        <v>39.515999999999998</v>
      </c>
      <c r="AH24">
        <v>152.94049999999999</v>
      </c>
      <c r="AI24">
        <v>29.279</v>
      </c>
      <c r="AJ24">
        <v>0</v>
      </c>
      <c r="AK24">
        <v>50.5062</v>
      </c>
      <c r="AL24">
        <v>79.364599999999996</v>
      </c>
      <c r="AM24">
        <v>15.996</v>
      </c>
      <c r="AN24">
        <v>0.63129000000000002</v>
      </c>
      <c r="AO24">
        <v>28.518000000000001</v>
      </c>
      <c r="AP24">
        <v>11.529</v>
      </c>
      <c r="AQ24">
        <v>62.244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76.709999999999994</v>
      </c>
      <c r="BA24">
        <f t="shared" si="1"/>
        <v>2877.1786640000005</v>
      </c>
      <c r="BD24">
        <v>25.42</v>
      </c>
      <c r="BE24">
        <v>7.44</v>
      </c>
      <c r="BF24">
        <v>2.0099999999999998</v>
      </c>
      <c r="BG24">
        <v>3.97</v>
      </c>
      <c r="BH24">
        <v>5.62</v>
      </c>
      <c r="BI24">
        <v>7.03</v>
      </c>
      <c r="BJ24">
        <v>3.2</v>
      </c>
      <c r="BK24">
        <v>3.2</v>
      </c>
      <c r="BL24">
        <v>1.7</v>
      </c>
      <c r="BM24">
        <v>0</v>
      </c>
      <c r="BN24">
        <v>0.49</v>
      </c>
      <c r="BO24">
        <v>6.89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76.709999999999994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84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19.46</v>
      </c>
      <c r="W25">
        <v>115.39</v>
      </c>
      <c r="X25">
        <v>0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39.515999999999998</v>
      </c>
      <c r="AH25">
        <v>152.94049999999999</v>
      </c>
      <c r="AI25">
        <v>29.279</v>
      </c>
      <c r="AJ25">
        <v>0</v>
      </c>
      <c r="AK25">
        <v>50.5062</v>
      </c>
      <c r="AL25">
        <v>79.364599999999996</v>
      </c>
      <c r="AM25">
        <v>15.996</v>
      </c>
      <c r="AN25">
        <v>0.63129000000000002</v>
      </c>
      <c r="AO25">
        <v>28.518000000000001</v>
      </c>
      <c r="AP25">
        <v>11.529</v>
      </c>
      <c r="AQ25">
        <v>62.244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76.709999999999994</v>
      </c>
      <c r="BA25">
        <f t="shared" si="1"/>
        <v>2897.5101360000003</v>
      </c>
      <c r="BD25">
        <v>25.42</v>
      </c>
      <c r="BE25">
        <v>7.44</v>
      </c>
      <c r="BF25">
        <v>2.0099999999999998</v>
      </c>
      <c r="BG25">
        <v>3.97</v>
      </c>
      <c r="BH25">
        <v>5.62</v>
      </c>
      <c r="BI25">
        <v>7.03</v>
      </c>
      <c r="BJ25">
        <v>3.2</v>
      </c>
      <c r="BK25">
        <v>3.2</v>
      </c>
      <c r="BL25">
        <v>1.7</v>
      </c>
      <c r="BM25">
        <v>0</v>
      </c>
      <c r="BN25">
        <v>0.49</v>
      </c>
      <c r="BO25">
        <v>6.89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76.709999999999994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84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19.46</v>
      </c>
      <c r="W26">
        <v>120.63500000000001</v>
      </c>
      <c r="X26">
        <v>0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39.515999999999998</v>
      </c>
      <c r="AH26">
        <v>152.94049999999999</v>
      </c>
      <c r="AI26">
        <v>29.279</v>
      </c>
      <c r="AJ26">
        <v>0</v>
      </c>
      <c r="AK26">
        <v>50.5062</v>
      </c>
      <c r="AL26">
        <v>79.364599999999996</v>
      </c>
      <c r="AM26">
        <v>15.996</v>
      </c>
      <c r="AN26">
        <v>0.63129000000000002</v>
      </c>
      <c r="AO26">
        <v>28.518000000000001</v>
      </c>
      <c r="AP26">
        <v>11.529</v>
      </c>
      <c r="AQ26">
        <v>62.244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76.829999999999984</v>
      </c>
      <c r="BA26">
        <f t="shared" si="1"/>
        <v>2902.8751360000006</v>
      </c>
      <c r="BD26">
        <v>25.42</v>
      </c>
      <c r="BE26">
        <v>7.44</v>
      </c>
      <c r="BF26">
        <v>2.0099999999999998</v>
      </c>
      <c r="BG26">
        <v>3.97</v>
      </c>
      <c r="BH26">
        <v>5.62</v>
      </c>
      <c r="BI26">
        <v>7.03</v>
      </c>
      <c r="BJ26">
        <v>3.2</v>
      </c>
      <c r="BK26">
        <v>3.26</v>
      </c>
      <c r="BL26">
        <v>1.76</v>
      </c>
      <c r="BM26">
        <v>0</v>
      </c>
      <c r="BN26">
        <v>0.49</v>
      </c>
      <c r="BO26">
        <v>6.89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76.829999999999984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84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19.46</v>
      </c>
      <c r="W27">
        <v>125.88</v>
      </c>
      <c r="X27">
        <v>0</v>
      </c>
      <c r="Y27">
        <v>0</v>
      </c>
      <c r="Z27">
        <v>6.5537999999999998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39.515999999999998</v>
      </c>
      <c r="AH27">
        <v>152.94049999999999</v>
      </c>
      <c r="AI27">
        <v>33.097999999999999</v>
      </c>
      <c r="AJ27">
        <v>0</v>
      </c>
      <c r="AK27">
        <v>50.5062</v>
      </c>
      <c r="AL27">
        <v>79.364599999999996</v>
      </c>
      <c r="AM27">
        <v>15.996</v>
      </c>
      <c r="AN27">
        <v>0.63129000000000002</v>
      </c>
      <c r="AO27">
        <v>28.518000000000001</v>
      </c>
      <c r="AP27">
        <v>11.529</v>
      </c>
      <c r="AQ27">
        <v>62.244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77.42</v>
      </c>
      <c r="BA27">
        <f t="shared" si="1"/>
        <v>2912.5291360000006</v>
      </c>
      <c r="BD27">
        <v>24.07</v>
      </c>
      <c r="BE27">
        <v>7.64</v>
      </c>
      <c r="BF27">
        <v>1.91</v>
      </c>
      <c r="BG27">
        <v>4.09</v>
      </c>
      <c r="BH27">
        <v>5.81</v>
      </c>
      <c r="BI27">
        <v>7.17</v>
      </c>
      <c r="BJ27">
        <v>3.11</v>
      </c>
      <c r="BK27">
        <v>3.26</v>
      </c>
      <c r="BL27">
        <v>1.83</v>
      </c>
      <c r="BM27">
        <v>0</v>
      </c>
      <c r="BN27">
        <v>0.51</v>
      </c>
      <c r="BO27">
        <v>8.06</v>
      </c>
      <c r="BP27">
        <v>3.99</v>
      </c>
      <c r="BQ27">
        <v>4.43</v>
      </c>
      <c r="BR27">
        <v>1.0900000000000001</v>
      </c>
      <c r="BS27">
        <v>0.45</v>
      </c>
      <c r="BT27">
        <v>0</v>
      </c>
      <c r="BU27">
        <v>0</v>
      </c>
      <c r="BV27">
        <v>0</v>
      </c>
      <c r="BW27">
        <f t="shared" si="2"/>
        <v>77.42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84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19.46</v>
      </c>
      <c r="W28">
        <v>125.88</v>
      </c>
      <c r="X28">
        <v>0</v>
      </c>
      <c r="Y28">
        <v>0</v>
      </c>
      <c r="Z28">
        <v>6.5537999999999998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39.515999999999998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15.996</v>
      </c>
      <c r="AN28">
        <v>0.63129000000000002</v>
      </c>
      <c r="AO28">
        <v>28.518000000000001</v>
      </c>
      <c r="AP28">
        <v>11.529</v>
      </c>
      <c r="AQ28">
        <v>62.244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77.42</v>
      </c>
      <c r="BA28">
        <f t="shared" si="1"/>
        <v>2945.6271360000005</v>
      </c>
      <c r="BD28">
        <v>24.07</v>
      </c>
      <c r="BE28">
        <v>7.64</v>
      </c>
      <c r="BF28">
        <v>1.91</v>
      </c>
      <c r="BG28">
        <v>4.09</v>
      </c>
      <c r="BH28">
        <v>5.81</v>
      </c>
      <c r="BI28">
        <v>7.17</v>
      </c>
      <c r="BJ28">
        <v>3.11</v>
      </c>
      <c r="BK28">
        <v>3.26</v>
      </c>
      <c r="BL28">
        <v>1.83</v>
      </c>
      <c r="BM28">
        <v>0</v>
      </c>
      <c r="BN28">
        <v>0.51</v>
      </c>
      <c r="BO28">
        <v>8.06</v>
      </c>
      <c r="BP28">
        <v>3.99</v>
      </c>
      <c r="BQ28">
        <v>4.43</v>
      </c>
      <c r="BR28">
        <v>1.0900000000000001</v>
      </c>
      <c r="BS28">
        <v>0.45</v>
      </c>
      <c r="BT28">
        <v>0</v>
      </c>
      <c r="BU28">
        <v>0</v>
      </c>
      <c r="BV28">
        <v>0</v>
      </c>
      <c r="BW28">
        <f t="shared" si="2"/>
        <v>77.42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84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19.46</v>
      </c>
      <c r="W29">
        <v>125.88</v>
      </c>
      <c r="X29">
        <v>0</v>
      </c>
      <c r="Y29">
        <v>0</v>
      </c>
      <c r="Z29">
        <v>6.5537999999999998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39.515999999999998</v>
      </c>
      <c r="AH29">
        <v>152.94049999999999</v>
      </c>
      <c r="AI29">
        <v>66.195999999999998</v>
      </c>
      <c r="AJ29">
        <v>0</v>
      </c>
      <c r="AK29">
        <v>50.5062</v>
      </c>
      <c r="AL29">
        <v>83.664000000000001</v>
      </c>
      <c r="AM29">
        <v>15.996</v>
      </c>
      <c r="AN29">
        <v>0.63129000000000002</v>
      </c>
      <c r="AO29">
        <v>28.518000000000001</v>
      </c>
      <c r="AP29">
        <v>11.529</v>
      </c>
      <c r="AQ29">
        <v>62.244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77.42</v>
      </c>
      <c r="BA29">
        <f t="shared" si="1"/>
        <v>2949.9265360000009</v>
      </c>
      <c r="BD29">
        <v>24.07</v>
      </c>
      <c r="BE29">
        <v>7.64</v>
      </c>
      <c r="BF29">
        <v>1.91</v>
      </c>
      <c r="BG29">
        <v>4.09</v>
      </c>
      <c r="BH29">
        <v>5.81</v>
      </c>
      <c r="BI29">
        <v>7.17</v>
      </c>
      <c r="BJ29">
        <v>3.11</v>
      </c>
      <c r="BK29">
        <v>3.26</v>
      </c>
      <c r="BL29">
        <v>1.83</v>
      </c>
      <c r="BM29">
        <v>0</v>
      </c>
      <c r="BN29">
        <v>0.51</v>
      </c>
      <c r="BO29">
        <v>8.06</v>
      </c>
      <c r="BP29">
        <v>3.99</v>
      </c>
      <c r="BQ29">
        <v>4.43</v>
      </c>
      <c r="BR29">
        <v>1.0900000000000001</v>
      </c>
      <c r="BS29">
        <v>0.45</v>
      </c>
      <c r="BT29">
        <v>0</v>
      </c>
      <c r="BU29">
        <v>0</v>
      </c>
      <c r="BV29">
        <v>0</v>
      </c>
      <c r="BW29">
        <f t="shared" si="2"/>
        <v>77.42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84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19.46</v>
      </c>
      <c r="W30">
        <v>125.88</v>
      </c>
      <c r="X30">
        <v>0</v>
      </c>
      <c r="Y30">
        <v>0</v>
      </c>
      <c r="Z30">
        <v>6.5537999999999998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39.515999999999998</v>
      </c>
      <c r="AH30">
        <v>152.94049999999999</v>
      </c>
      <c r="AI30">
        <v>66.195999999999998</v>
      </c>
      <c r="AJ30">
        <v>0</v>
      </c>
      <c r="AK30">
        <v>50.5062</v>
      </c>
      <c r="AL30">
        <v>83.664000000000001</v>
      </c>
      <c r="AM30">
        <v>15.996</v>
      </c>
      <c r="AN30">
        <v>0.63129000000000002</v>
      </c>
      <c r="AO30">
        <v>28.518000000000001</v>
      </c>
      <c r="AP30">
        <v>11.529</v>
      </c>
      <c r="AQ30">
        <v>62.244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77.42</v>
      </c>
      <c r="BA30">
        <f t="shared" si="1"/>
        <v>2949.9265360000009</v>
      </c>
      <c r="BD30">
        <v>24.07</v>
      </c>
      <c r="BE30">
        <v>7.64</v>
      </c>
      <c r="BF30">
        <v>1.91</v>
      </c>
      <c r="BG30">
        <v>4.09</v>
      </c>
      <c r="BH30">
        <v>5.81</v>
      </c>
      <c r="BI30">
        <v>7.17</v>
      </c>
      <c r="BJ30">
        <v>3.11</v>
      </c>
      <c r="BK30">
        <v>3.26</v>
      </c>
      <c r="BL30">
        <v>1.83</v>
      </c>
      <c r="BM30">
        <v>0</v>
      </c>
      <c r="BN30">
        <v>0.51</v>
      </c>
      <c r="BO30">
        <v>8.06</v>
      </c>
      <c r="BP30">
        <v>3.99</v>
      </c>
      <c r="BQ30">
        <v>4.43</v>
      </c>
      <c r="BR30">
        <v>1.0900000000000001</v>
      </c>
      <c r="BS30">
        <v>0.45</v>
      </c>
      <c r="BT30">
        <v>0</v>
      </c>
      <c r="BU30">
        <v>0</v>
      </c>
      <c r="BV30">
        <v>0</v>
      </c>
      <c r="BW30">
        <f t="shared" si="2"/>
        <v>77.42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84</v>
      </c>
      <c r="N31">
        <v>118.125</v>
      </c>
      <c r="O31">
        <v>123.66562500000001</v>
      </c>
      <c r="P31">
        <v>123.75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20.155000000000001</v>
      </c>
      <c r="W31">
        <v>125.88</v>
      </c>
      <c r="X31">
        <v>0</v>
      </c>
      <c r="Y31">
        <v>0</v>
      </c>
      <c r="Z31">
        <v>6.5537999999999998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39.515999999999998</v>
      </c>
      <c r="AH31">
        <v>152.94049999999999</v>
      </c>
      <c r="AI31">
        <v>66.195999999999998</v>
      </c>
      <c r="AJ31">
        <v>0</v>
      </c>
      <c r="AK31">
        <v>50.5062</v>
      </c>
      <c r="AL31">
        <v>83.664000000000001</v>
      </c>
      <c r="AM31">
        <v>15.996</v>
      </c>
      <c r="AN31">
        <v>0.63129000000000002</v>
      </c>
      <c r="AO31">
        <v>28.518000000000001</v>
      </c>
      <c r="AP31">
        <v>11.529</v>
      </c>
      <c r="AQ31">
        <v>62.244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77.34999999999998</v>
      </c>
      <c r="BA31">
        <f t="shared" si="1"/>
        <v>2950.5515360000004</v>
      </c>
      <c r="BD31">
        <v>24.07</v>
      </c>
      <c r="BE31">
        <v>7.64</v>
      </c>
      <c r="BF31">
        <v>1.91</v>
      </c>
      <c r="BG31">
        <v>4.09</v>
      </c>
      <c r="BH31">
        <v>5.81</v>
      </c>
      <c r="BI31">
        <v>7.17</v>
      </c>
      <c r="BJ31">
        <v>3.11</v>
      </c>
      <c r="BK31">
        <v>3.23</v>
      </c>
      <c r="BL31">
        <v>1.79</v>
      </c>
      <c r="BM31">
        <v>0</v>
      </c>
      <c r="BN31">
        <v>0.51</v>
      </c>
      <c r="BO31">
        <v>8.06</v>
      </c>
      <c r="BP31">
        <v>3.99</v>
      </c>
      <c r="BQ31">
        <v>4.43</v>
      </c>
      <c r="BR31">
        <v>1.0900000000000001</v>
      </c>
      <c r="BS31">
        <v>0.45</v>
      </c>
      <c r="BT31">
        <v>0</v>
      </c>
      <c r="BU31">
        <v>0</v>
      </c>
      <c r="BV31">
        <v>0</v>
      </c>
      <c r="BW31">
        <f t="shared" si="2"/>
        <v>77.34999999999998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84</v>
      </c>
      <c r="N32">
        <v>118.125</v>
      </c>
      <c r="O32">
        <v>123.66562500000001</v>
      </c>
      <c r="P32">
        <v>123.75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20.155000000000001</v>
      </c>
      <c r="W32">
        <v>125.88</v>
      </c>
      <c r="X32">
        <v>0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39.515999999999998</v>
      </c>
      <c r="AH32">
        <v>152.94049999999999</v>
      </c>
      <c r="AI32">
        <v>66.195999999999998</v>
      </c>
      <c r="AJ32">
        <v>0</v>
      </c>
      <c r="AK32">
        <v>50.5062</v>
      </c>
      <c r="AL32">
        <v>83.664000000000001</v>
      </c>
      <c r="AM32">
        <v>15.996</v>
      </c>
      <c r="AN32">
        <v>0.63129000000000002</v>
      </c>
      <c r="AO32">
        <v>28.518000000000001</v>
      </c>
      <c r="AP32">
        <v>11.529</v>
      </c>
      <c r="AQ32">
        <v>60.731999999999999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77.34999999999998</v>
      </c>
      <c r="BA32">
        <f t="shared" si="1"/>
        <v>2949.0395360000002</v>
      </c>
      <c r="BD32">
        <v>24.07</v>
      </c>
      <c r="BE32">
        <v>7.64</v>
      </c>
      <c r="BF32">
        <v>1.91</v>
      </c>
      <c r="BG32">
        <v>4.09</v>
      </c>
      <c r="BH32">
        <v>5.81</v>
      </c>
      <c r="BI32">
        <v>7.17</v>
      </c>
      <c r="BJ32">
        <v>3.11</v>
      </c>
      <c r="BK32">
        <v>3.23</v>
      </c>
      <c r="BL32">
        <v>1.79</v>
      </c>
      <c r="BM32">
        <v>0</v>
      </c>
      <c r="BN32">
        <v>0.51</v>
      </c>
      <c r="BO32">
        <v>8.06</v>
      </c>
      <c r="BP32">
        <v>3.99</v>
      </c>
      <c r="BQ32">
        <v>4.43</v>
      </c>
      <c r="BR32">
        <v>1.0900000000000001</v>
      </c>
      <c r="BS32">
        <v>0.45</v>
      </c>
      <c r="BT32">
        <v>0</v>
      </c>
      <c r="BU32">
        <v>0</v>
      </c>
      <c r="BV32">
        <v>0</v>
      </c>
      <c r="BW32">
        <f t="shared" si="2"/>
        <v>77.34999999999998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84</v>
      </c>
      <c r="N33">
        <v>118.125</v>
      </c>
      <c r="O33">
        <v>123.66562500000001</v>
      </c>
      <c r="P33">
        <v>123.75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20.155000000000001</v>
      </c>
      <c r="W33">
        <v>131.125</v>
      </c>
      <c r="X33">
        <v>0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39.515999999999998</v>
      </c>
      <c r="AH33">
        <v>152.94049999999999</v>
      </c>
      <c r="AI33">
        <v>66.195999999999998</v>
      </c>
      <c r="AJ33">
        <v>0</v>
      </c>
      <c r="AK33">
        <v>50.5062</v>
      </c>
      <c r="AL33">
        <v>83.664000000000001</v>
      </c>
      <c r="AM33">
        <v>15.996</v>
      </c>
      <c r="AN33">
        <v>0.63129000000000002</v>
      </c>
      <c r="AO33">
        <v>28.518000000000001</v>
      </c>
      <c r="AP33">
        <v>11.529</v>
      </c>
      <c r="AQ33">
        <v>46.683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77.589999999999989</v>
      </c>
      <c r="BA33">
        <f t="shared" si="1"/>
        <v>2940.4755360000008</v>
      </c>
      <c r="BD33">
        <v>24.07</v>
      </c>
      <c r="BE33">
        <v>7.64</v>
      </c>
      <c r="BF33">
        <v>1.91</v>
      </c>
      <c r="BG33">
        <v>4.09</v>
      </c>
      <c r="BH33">
        <v>5.81</v>
      </c>
      <c r="BI33">
        <v>7.17</v>
      </c>
      <c r="BJ33">
        <v>3.11</v>
      </c>
      <c r="BK33">
        <v>3.23</v>
      </c>
      <c r="BL33">
        <v>2.0299999999999998</v>
      </c>
      <c r="BM33">
        <v>0</v>
      </c>
      <c r="BN33">
        <v>0.51</v>
      </c>
      <c r="BO33">
        <v>8.06</v>
      </c>
      <c r="BP33">
        <v>3.99</v>
      </c>
      <c r="BQ33">
        <v>4.43</v>
      </c>
      <c r="BR33">
        <v>1.0900000000000001</v>
      </c>
      <c r="BS33">
        <v>0.45</v>
      </c>
      <c r="BT33">
        <v>0</v>
      </c>
      <c r="BU33">
        <v>0</v>
      </c>
      <c r="BV33">
        <v>0</v>
      </c>
      <c r="BW33">
        <f t="shared" si="2"/>
        <v>77.589999999999989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84</v>
      </c>
      <c r="N34">
        <v>118.125</v>
      </c>
      <c r="O34">
        <v>123.66562500000001</v>
      </c>
      <c r="P34">
        <v>123.75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20.155000000000001</v>
      </c>
      <c r="W34">
        <v>136.37</v>
      </c>
      <c r="X34">
        <v>0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39.515999999999998</v>
      </c>
      <c r="AH34">
        <v>152.94049999999999</v>
      </c>
      <c r="AI34">
        <v>19.094999999999999</v>
      </c>
      <c r="AJ34">
        <v>0</v>
      </c>
      <c r="AK34">
        <v>50.5062</v>
      </c>
      <c r="AL34">
        <v>83.664000000000001</v>
      </c>
      <c r="AM34">
        <v>15.996</v>
      </c>
      <c r="AN34">
        <v>0.63129000000000002</v>
      </c>
      <c r="AO34">
        <v>28.518000000000001</v>
      </c>
      <c r="AP34">
        <v>11.529</v>
      </c>
      <c r="AQ34">
        <v>46.683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77.589999999999989</v>
      </c>
      <c r="BA34">
        <f t="shared" si="1"/>
        <v>2898.6195360000006</v>
      </c>
      <c r="BD34">
        <v>24.07</v>
      </c>
      <c r="BE34">
        <v>7.64</v>
      </c>
      <c r="BF34">
        <v>1.91</v>
      </c>
      <c r="BG34">
        <v>4.09</v>
      </c>
      <c r="BH34">
        <v>5.81</v>
      </c>
      <c r="BI34">
        <v>7.17</v>
      </c>
      <c r="BJ34">
        <v>3.11</v>
      </c>
      <c r="BK34">
        <v>3.23</v>
      </c>
      <c r="BL34">
        <v>2.0299999999999998</v>
      </c>
      <c r="BM34">
        <v>0</v>
      </c>
      <c r="BN34">
        <v>0.51</v>
      </c>
      <c r="BO34">
        <v>8.06</v>
      </c>
      <c r="BP34">
        <v>3.99</v>
      </c>
      <c r="BQ34">
        <v>4.43</v>
      </c>
      <c r="BR34">
        <v>1.0900000000000001</v>
      </c>
      <c r="BS34">
        <v>0.45</v>
      </c>
      <c r="BT34">
        <v>0</v>
      </c>
      <c r="BU34">
        <v>0</v>
      </c>
      <c r="BV34">
        <v>0</v>
      </c>
      <c r="BW34">
        <f t="shared" si="2"/>
        <v>77.589999999999989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84</v>
      </c>
      <c r="N35">
        <v>118.125</v>
      </c>
      <c r="O35">
        <v>123.66562500000001</v>
      </c>
      <c r="P35">
        <v>123.75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20.155000000000001</v>
      </c>
      <c r="W35">
        <v>141.61500000000001</v>
      </c>
      <c r="X35">
        <v>0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39.515999999999998</v>
      </c>
      <c r="AH35">
        <v>152.94049999999999</v>
      </c>
      <c r="AI35">
        <v>19.094999999999999</v>
      </c>
      <c r="AJ35">
        <v>0</v>
      </c>
      <c r="AK35">
        <v>50.5062</v>
      </c>
      <c r="AL35">
        <v>79.364599999999996</v>
      </c>
      <c r="AM35">
        <v>15.996</v>
      </c>
      <c r="AN35">
        <v>0.63129000000000002</v>
      </c>
      <c r="AO35">
        <v>28.518000000000001</v>
      </c>
      <c r="AP35">
        <v>11.529</v>
      </c>
      <c r="AQ35">
        <v>46.683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77.589999999999989</v>
      </c>
      <c r="BA35">
        <f t="shared" si="1"/>
        <v>2899.5651360000002</v>
      </c>
      <c r="BD35">
        <v>24.07</v>
      </c>
      <c r="BE35">
        <v>7.64</v>
      </c>
      <c r="BF35">
        <v>1.91</v>
      </c>
      <c r="BG35">
        <v>4.09</v>
      </c>
      <c r="BH35">
        <v>5.81</v>
      </c>
      <c r="BI35">
        <v>7.17</v>
      </c>
      <c r="BJ35">
        <v>3.11</v>
      </c>
      <c r="BK35">
        <v>3.23</v>
      </c>
      <c r="BL35">
        <v>2.0299999999999998</v>
      </c>
      <c r="BM35">
        <v>0</v>
      </c>
      <c r="BN35">
        <v>0.51</v>
      </c>
      <c r="BO35">
        <v>8.06</v>
      </c>
      <c r="BP35">
        <v>3.99</v>
      </c>
      <c r="BQ35">
        <v>4.43</v>
      </c>
      <c r="BR35">
        <v>1.0900000000000001</v>
      </c>
      <c r="BS35">
        <v>0.45</v>
      </c>
      <c r="BT35">
        <v>0</v>
      </c>
      <c r="BU35">
        <v>0</v>
      </c>
      <c r="BV35">
        <v>0</v>
      </c>
      <c r="BW35">
        <f t="shared" si="2"/>
        <v>77.589999999999989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84</v>
      </c>
      <c r="N36">
        <v>118.125</v>
      </c>
      <c r="O36">
        <v>123.66562500000001</v>
      </c>
      <c r="P36">
        <v>123.75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20.155000000000001</v>
      </c>
      <c r="W36">
        <v>147.515625</v>
      </c>
      <c r="X36">
        <v>0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39.515999999999998</v>
      </c>
      <c r="AH36">
        <v>152.94049999999999</v>
      </c>
      <c r="AI36">
        <v>19.094999999999999</v>
      </c>
      <c r="AJ36">
        <v>0</v>
      </c>
      <c r="AK36">
        <v>50.5062</v>
      </c>
      <c r="AL36">
        <v>79.364599999999996</v>
      </c>
      <c r="AM36">
        <v>15.996</v>
      </c>
      <c r="AN36">
        <v>0.63129000000000002</v>
      </c>
      <c r="AO36">
        <v>28.518000000000001</v>
      </c>
      <c r="AP36">
        <v>11.529</v>
      </c>
      <c r="AQ36">
        <v>46.683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77.589999999999989</v>
      </c>
      <c r="BA36">
        <f t="shared" si="1"/>
        <v>2905.4657610000004</v>
      </c>
      <c r="BD36">
        <v>24.07</v>
      </c>
      <c r="BE36">
        <v>7.64</v>
      </c>
      <c r="BF36">
        <v>1.91</v>
      </c>
      <c r="BG36">
        <v>4.09</v>
      </c>
      <c r="BH36">
        <v>5.81</v>
      </c>
      <c r="BI36">
        <v>7.17</v>
      </c>
      <c r="BJ36">
        <v>3.11</v>
      </c>
      <c r="BK36">
        <v>3.23</v>
      </c>
      <c r="BL36">
        <v>2.0299999999999998</v>
      </c>
      <c r="BM36">
        <v>0</v>
      </c>
      <c r="BN36">
        <v>0.51</v>
      </c>
      <c r="BO36">
        <v>8.06</v>
      </c>
      <c r="BP36">
        <v>3.99</v>
      </c>
      <c r="BQ36">
        <v>4.43</v>
      </c>
      <c r="BR36">
        <v>1.0900000000000001</v>
      </c>
      <c r="BS36">
        <v>0.45</v>
      </c>
      <c r="BT36">
        <v>0</v>
      </c>
      <c r="BU36">
        <v>0</v>
      </c>
      <c r="BV36">
        <v>0</v>
      </c>
      <c r="BW36">
        <f t="shared" si="2"/>
        <v>77.589999999999989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84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20.155000000000001</v>
      </c>
      <c r="W37">
        <v>147.515625</v>
      </c>
      <c r="X37">
        <v>0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39.515999999999998</v>
      </c>
      <c r="AH37">
        <v>152.94049999999999</v>
      </c>
      <c r="AI37">
        <v>19.094999999999999</v>
      </c>
      <c r="AJ37">
        <v>0</v>
      </c>
      <c r="AK37">
        <v>50.5062</v>
      </c>
      <c r="AL37">
        <v>79.364599999999996</v>
      </c>
      <c r="AM37">
        <v>15.996</v>
      </c>
      <c r="AN37">
        <v>0.63129000000000002</v>
      </c>
      <c r="AO37">
        <v>28.518000000000001</v>
      </c>
      <c r="AP37">
        <v>11.529</v>
      </c>
      <c r="AQ37">
        <v>46.683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77.83</v>
      </c>
      <c r="BA37">
        <f t="shared" si="1"/>
        <v>2905.7057610000002</v>
      </c>
      <c r="BD37">
        <v>24.07</v>
      </c>
      <c r="BE37">
        <v>7.64</v>
      </c>
      <c r="BF37">
        <v>1.91</v>
      </c>
      <c r="BG37">
        <v>4.09</v>
      </c>
      <c r="BH37">
        <v>5.81</v>
      </c>
      <c r="BI37">
        <v>7.17</v>
      </c>
      <c r="BJ37">
        <v>3.11</v>
      </c>
      <c r="BK37">
        <v>3.23</v>
      </c>
      <c r="BL37">
        <v>2.0299999999999998</v>
      </c>
      <c r="BM37">
        <v>0</v>
      </c>
      <c r="BN37">
        <v>0.51</v>
      </c>
      <c r="BO37">
        <v>8.3000000000000007</v>
      </c>
      <c r="BP37">
        <v>3.99</v>
      </c>
      <c r="BQ37">
        <v>4.43</v>
      </c>
      <c r="BR37">
        <v>1.0900000000000001</v>
      </c>
      <c r="BS37">
        <v>0.45</v>
      </c>
      <c r="BT37">
        <v>0</v>
      </c>
      <c r="BU37">
        <v>0</v>
      </c>
      <c r="BV37">
        <v>0</v>
      </c>
      <c r="BW37">
        <f t="shared" si="2"/>
        <v>77.83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84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20.155000000000001</v>
      </c>
      <c r="W38">
        <v>147.515625</v>
      </c>
      <c r="X38">
        <v>0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39.515999999999998</v>
      </c>
      <c r="AH38">
        <v>152.94049999999999</v>
      </c>
      <c r="AI38">
        <v>19.094999999999999</v>
      </c>
      <c r="AJ38">
        <v>0</v>
      </c>
      <c r="AK38">
        <v>50.5062</v>
      </c>
      <c r="AL38">
        <v>79.364599999999996</v>
      </c>
      <c r="AM38">
        <v>15.996</v>
      </c>
      <c r="AN38">
        <v>0.63129000000000002</v>
      </c>
      <c r="AO38">
        <v>28.518000000000001</v>
      </c>
      <c r="AP38">
        <v>11.529</v>
      </c>
      <c r="AQ38">
        <v>46.683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77.83</v>
      </c>
      <c r="BA38">
        <f t="shared" si="1"/>
        <v>2905.7057610000002</v>
      </c>
      <c r="BD38">
        <v>24.07</v>
      </c>
      <c r="BE38">
        <v>7.64</v>
      </c>
      <c r="BF38">
        <v>1.91</v>
      </c>
      <c r="BG38">
        <v>4.09</v>
      </c>
      <c r="BH38">
        <v>5.81</v>
      </c>
      <c r="BI38">
        <v>7.17</v>
      </c>
      <c r="BJ38">
        <v>3.11</v>
      </c>
      <c r="BK38">
        <v>3.23</v>
      </c>
      <c r="BL38">
        <v>2.0299999999999998</v>
      </c>
      <c r="BM38">
        <v>0</v>
      </c>
      <c r="BN38">
        <v>0.51</v>
      </c>
      <c r="BO38">
        <v>8.3000000000000007</v>
      </c>
      <c r="BP38">
        <v>3.99</v>
      </c>
      <c r="BQ38">
        <v>4.43</v>
      </c>
      <c r="BR38">
        <v>1.0900000000000001</v>
      </c>
      <c r="BS38">
        <v>0.45</v>
      </c>
      <c r="BT38">
        <v>0</v>
      </c>
      <c r="BU38">
        <v>0</v>
      </c>
      <c r="BV38">
        <v>0</v>
      </c>
      <c r="BW38">
        <f t="shared" si="2"/>
        <v>77.83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86</v>
      </c>
      <c r="N39">
        <v>118.125</v>
      </c>
      <c r="O39">
        <v>123.66562500000001</v>
      </c>
      <c r="P39">
        <v>123.375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39.515999999999998</v>
      </c>
      <c r="AH39">
        <v>152.94049999999999</v>
      </c>
      <c r="AI39">
        <v>29.279</v>
      </c>
      <c r="AJ39">
        <v>0</v>
      </c>
      <c r="AK39">
        <v>50.5062</v>
      </c>
      <c r="AL39">
        <v>79.364599999999996</v>
      </c>
      <c r="AM39">
        <v>15.996</v>
      </c>
      <c r="AN39">
        <v>0.63129000000000002</v>
      </c>
      <c r="AO39">
        <v>28.518000000000001</v>
      </c>
      <c r="AP39">
        <v>11.529</v>
      </c>
      <c r="AQ39">
        <v>46.683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77.83</v>
      </c>
      <c r="BA39">
        <f t="shared" si="1"/>
        <v>2918.0916109999998</v>
      </c>
      <c r="BD39">
        <v>24.07</v>
      </c>
      <c r="BE39">
        <v>7.64</v>
      </c>
      <c r="BF39">
        <v>1.91</v>
      </c>
      <c r="BG39">
        <v>4.09</v>
      </c>
      <c r="BH39">
        <v>5.81</v>
      </c>
      <c r="BI39">
        <v>7.17</v>
      </c>
      <c r="BJ39">
        <v>3.11</v>
      </c>
      <c r="BK39">
        <v>3.23</v>
      </c>
      <c r="BL39">
        <v>2.0299999999999998</v>
      </c>
      <c r="BM39">
        <v>0</v>
      </c>
      <c r="BN39">
        <v>0.51</v>
      </c>
      <c r="BO39">
        <v>8.3000000000000007</v>
      </c>
      <c r="BP39">
        <v>3.99</v>
      </c>
      <c r="BQ39">
        <v>4.43</v>
      </c>
      <c r="BR39">
        <v>1.0900000000000001</v>
      </c>
      <c r="BS39">
        <v>0.45</v>
      </c>
      <c r="BT39">
        <v>0</v>
      </c>
      <c r="BU39">
        <v>0</v>
      </c>
      <c r="BV39">
        <v>0</v>
      </c>
      <c r="BW39">
        <f t="shared" si="2"/>
        <v>77.83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86</v>
      </c>
      <c r="N40">
        <v>118.125</v>
      </c>
      <c r="O40">
        <v>123.66562500000001</v>
      </c>
      <c r="P40">
        <v>123.375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39.515999999999998</v>
      </c>
      <c r="AH40">
        <v>152.94049999999999</v>
      </c>
      <c r="AI40">
        <v>29.279</v>
      </c>
      <c r="AJ40">
        <v>0</v>
      </c>
      <c r="AK40">
        <v>50.5062</v>
      </c>
      <c r="AL40">
        <v>79.364599999999996</v>
      </c>
      <c r="AM40">
        <v>15.996</v>
      </c>
      <c r="AN40">
        <v>0.63129000000000002</v>
      </c>
      <c r="AO40">
        <v>28.518000000000001</v>
      </c>
      <c r="AP40">
        <v>11.529</v>
      </c>
      <c r="AQ40">
        <v>46.683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77.309999999999988</v>
      </c>
      <c r="BA40">
        <f t="shared" si="1"/>
        <v>2917.5716109999998</v>
      </c>
      <c r="BD40">
        <v>24.07</v>
      </c>
      <c r="BE40">
        <v>7.64</v>
      </c>
      <c r="BF40">
        <v>1.91</v>
      </c>
      <c r="BG40">
        <v>3.57</v>
      </c>
      <c r="BH40">
        <v>5.81</v>
      </c>
      <c r="BI40">
        <v>7.17</v>
      </c>
      <c r="BJ40">
        <v>3.11</v>
      </c>
      <c r="BK40">
        <v>3.23</v>
      </c>
      <c r="BL40">
        <v>2.0299999999999998</v>
      </c>
      <c r="BM40">
        <v>0</v>
      </c>
      <c r="BN40">
        <v>0.51</v>
      </c>
      <c r="BO40">
        <v>8.3000000000000007</v>
      </c>
      <c r="BP40">
        <v>3.99</v>
      </c>
      <c r="BQ40">
        <v>4.43</v>
      </c>
      <c r="BR40">
        <v>1.0900000000000001</v>
      </c>
      <c r="BS40">
        <v>0.45</v>
      </c>
      <c r="BT40">
        <v>0</v>
      </c>
      <c r="BU40">
        <v>0</v>
      </c>
      <c r="BV40">
        <v>0</v>
      </c>
      <c r="BW40">
        <f t="shared" si="2"/>
        <v>77.309999999999988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87</v>
      </c>
      <c r="N41">
        <v>118.125</v>
      </c>
      <c r="O41">
        <v>123.66562500000001</v>
      </c>
      <c r="P41">
        <v>123.375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39.515999999999998</v>
      </c>
      <c r="AH41">
        <v>152.94049999999999</v>
      </c>
      <c r="AI41">
        <v>29.279</v>
      </c>
      <c r="AJ41">
        <v>0</v>
      </c>
      <c r="AK41">
        <v>50.5062</v>
      </c>
      <c r="AL41">
        <v>79.364599999999996</v>
      </c>
      <c r="AM41">
        <v>15.996</v>
      </c>
      <c r="AN41">
        <v>0.63129000000000002</v>
      </c>
      <c r="AO41">
        <v>28.518000000000001</v>
      </c>
      <c r="AP41">
        <v>11.529</v>
      </c>
      <c r="AQ41">
        <v>46.683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76.8</v>
      </c>
      <c r="BA41">
        <f t="shared" si="1"/>
        <v>2918.0616110000001</v>
      </c>
      <c r="BD41">
        <v>24.07</v>
      </c>
      <c r="BE41">
        <v>7.64</v>
      </c>
      <c r="BF41">
        <v>1.91</v>
      </c>
      <c r="BG41">
        <v>3.06</v>
      </c>
      <c r="BH41">
        <v>5.81</v>
      </c>
      <c r="BI41">
        <v>7.17</v>
      </c>
      <c r="BJ41">
        <v>3.11</v>
      </c>
      <c r="BK41">
        <v>3.23</v>
      </c>
      <c r="BL41">
        <v>2.0299999999999998</v>
      </c>
      <c r="BM41">
        <v>0</v>
      </c>
      <c r="BN41">
        <v>0.51</v>
      </c>
      <c r="BO41">
        <v>8.3000000000000007</v>
      </c>
      <c r="BP41">
        <v>3.99</v>
      </c>
      <c r="BQ41">
        <v>4.43</v>
      </c>
      <c r="BR41">
        <v>1.0900000000000001</v>
      </c>
      <c r="BS41">
        <v>0.45</v>
      </c>
      <c r="BT41">
        <v>0</v>
      </c>
      <c r="BU41">
        <v>0</v>
      </c>
      <c r="BV41">
        <v>0</v>
      </c>
      <c r="BW41">
        <f t="shared" si="2"/>
        <v>76.8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87</v>
      </c>
      <c r="N42">
        <v>118.125</v>
      </c>
      <c r="O42">
        <v>123.66562500000001</v>
      </c>
      <c r="P42">
        <v>123.375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39.515999999999998</v>
      </c>
      <c r="AH42">
        <v>152.94049999999999</v>
      </c>
      <c r="AI42">
        <v>29.279</v>
      </c>
      <c r="AJ42">
        <v>0</v>
      </c>
      <c r="AK42">
        <v>50.5062</v>
      </c>
      <c r="AL42">
        <v>79.364599999999996</v>
      </c>
      <c r="AM42">
        <v>15.996</v>
      </c>
      <c r="AN42">
        <v>0.63129000000000002</v>
      </c>
      <c r="AO42">
        <v>28.518000000000001</v>
      </c>
      <c r="AP42">
        <v>11.529</v>
      </c>
      <c r="AQ42">
        <v>46.683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75.719999999999985</v>
      </c>
      <c r="BA42">
        <f t="shared" si="1"/>
        <v>2916.9816109999997</v>
      </c>
      <c r="BD42">
        <v>24.07</v>
      </c>
      <c r="BE42">
        <v>7.64</v>
      </c>
      <c r="BF42">
        <v>1.91</v>
      </c>
      <c r="BG42">
        <v>1.91</v>
      </c>
      <c r="BH42">
        <v>5.81</v>
      </c>
      <c r="BI42">
        <v>7.17</v>
      </c>
      <c r="BJ42">
        <v>3.11</v>
      </c>
      <c r="BK42">
        <v>3.26</v>
      </c>
      <c r="BL42">
        <v>2.0699999999999998</v>
      </c>
      <c r="BM42">
        <v>0</v>
      </c>
      <c r="BN42">
        <v>0.51</v>
      </c>
      <c r="BO42">
        <v>8.3000000000000007</v>
      </c>
      <c r="BP42">
        <v>3.99</v>
      </c>
      <c r="BQ42">
        <v>4.43</v>
      </c>
      <c r="BR42">
        <v>1.0900000000000001</v>
      </c>
      <c r="BS42">
        <v>0.45</v>
      </c>
      <c r="BT42">
        <v>0</v>
      </c>
      <c r="BU42">
        <v>0</v>
      </c>
      <c r="BV42">
        <v>0</v>
      </c>
      <c r="BW42">
        <f t="shared" si="2"/>
        <v>75.719999999999985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87</v>
      </c>
      <c r="N43">
        <v>118.125</v>
      </c>
      <c r="O43">
        <v>123.66562500000001</v>
      </c>
      <c r="P43">
        <v>123.375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39.515999999999998</v>
      </c>
      <c r="AH43">
        <v>152.94049999999999</v>
      </c>
      <c r="AI43">
        <v>29.279</v>
      </c>
      <c r="AJ43">
        <v>0</v>
      </c>
      <c r="AK43">
        <v>50.5062</v>
      </c>
      <c r="AL43">
        <v>79.364599999999996</v>
      </c>
      <c r="AM43">
        <v>15.996</v>
      </c>
      <c r="AN43">
        <v>0.63129000000000002</v>
      </c>
      <c r="AO43">
        <v>28.518000000000001</v>
      </c>
      <c r="AP43">
        <v>5.7645</v>
      </c>
      <c r="AQ43">
        <v>46.683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75.73</v>
      </c>
      <c r="BA43">
        <f t="shared" si="1"/>
        <v>2911.2271110000001</v>
      </c>
      <c r="BD43">
        <v>24.07</v>
      </c>
      <c r="BE43">
        <v>7.64</v>
      </c>
      <c r="BF43">
        <v>1.85</v>
      </c>
      <c r="BG43">
        <v>1.91</v>
      </c>
      <c r="BH43">
        <v>5.81</v>
      </c>
      <c r="BI43">
        <v>7.17</v>
      </c>
      <c r="BJ43">
        <v>3.11</v>
      </c>
      <c r="BK43">
        <v>3.26</v>
      </c>
      <c r="BL43">
        <v>2.14</v>
      </c>
      <c r="BM43">
        <v>0</v>
      </c>
      <c r="BN43">
        <v>0.51</v>
      </c>
      <c r="BO43">
        <v>8.3000000000000007</v>
      </c>
      <c r="BP43">
        <v>3.99</v>
      </c>
      <c r="BQ43">
        <v>4.43</v>
      </c>
      <c r="BR43">
        <v>1.0900000000000001</v>
      </c>
      <c r="BS43">
        <v>0.45</v>
      </c>
      <c r="BT43">
        <v>0</v>
      </c>
      <c r="BU43">
        <v>0</v>
      </c>
      <c r="BV43">
        <v>0</v>
      </c>
      <c r="BW43">
        <f t="shared" si="2"/>
        <v>75.73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87</v>
      </c>
      <c r="N44">
        <v>118.125</v>
      </c>
      <c r="O44">
        <v>123.66562500000001</v>
      </c>
      <c r="P44">
        <v>123.375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39.515999999999998</v>
      </c>
      <c r="AH44">
        <v>152.94049999999999</v>
      </c>
      <c r="AI44">
        <v>29.279</v>
      </c>
      <c r="AJ44">
        <v>0</v>
      </c>
      <c r="AK44">
        <v>50.5062</v>
      </c>
      <c r="AL44">
        <v>79.364599999999996</v>
      </c>
      <c r="AM44">
        <v>15.996</v>
      </c>
      <c r="AN44">
        <v>0.63129000000000002</v>
      </c>
      <c r="AO44">
        <v>28.518000000000001</v>
      </c>
      <c r="AP44">
        <v>5.7645</v>
      </c>
      <c r="AQ44">
        <v>46.683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75.940000000000012</v>
      </c>
      <c r="BA44">
        <f t="shared" si="1"/>
        <v>2911.4371110000002</v>
      </c>
      <c r="BD44">
        <v>24.07</v>
      </c>
      <c r="BE44">
        <v>7.64</v>
      </c>
      <c r="BF44">
        <v>1.91</v>
      </c>
      <c r="BG44">
        <v>1.91</v>
      </c>
      <c r="BH44">
        <v>5.81</v>
      </c>
      <c r="BI44">
        <v>7.17</v>
      </c>
      <c r="BJ44">
        <v>3.11</v>
      </c>
      <c r="BK44">
        <v>3.35</v>
      </c>
      <c r="BL44">
        <v>2.2000000000000002</v>
      </c>
      <c r="BM44">
        <v>0</v>
      </c>
      <c r="BN44">
        <v>0.51</v>
      </c>
      <c r="BO44">
        <v>8.3000000000000007</v>
      </c>
      <c r="BP44">
        <v>3.99</v>
      </c>
      <c r="BQ44">
        <v>4.43</v>
      </c>
      <c r="BR44">
        <v>1.0900000000000001</v>
      </c>
      <c r="BS44">
        <v>0.45</v>
      </c>
      <c r="BT44">
        <v>0</v>
      </c>
      <c r="BU44">
        <v>0</v>
      </c>
      <c r="BV44">
        <v>0</v>
      </c>
      <c r="BW44">
        <f t="shared" si="2"/>
        <v>75.940000000000012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87</v>
      </c>
      <c r="N45">
        <v>118.125</v>
      </c>
      <c r="O45">
        <v>123.66562500000001</v>
      </c>
      <c r="P45">
        <v>123.375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39.515999999999998</v>
      </c>
      <c r="AH45">
        <v>152.94049999999999</v>
      </c>
      <c r="AI45">
        <v>29.279</v>
      </c>
      <c r="AJ45">
        <v>0</v>
      </c>
      <c r="AK45">
        <v>50.5062</v>
      </c>
      <c r="AL45">
        <v>79.364599999999996</v>
      </c>
      <c r="AM45">
        <v>15.996</v>
      </c>
      <c r="AN45">
        <v>0.63129000000000002</v>
      </c>
      <c r="AO45">
        <v>28.518000000000001</v>
      </c>
      <c r="AP45">
        <v>5.7645</v>
      </c>
      <c r="AQ45">
        <v>46.683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75.95</v>
      </c>
      <c r="BA45">
        <f t="shared" si="1"/>
        <v>2911.4471109999999</v>
      </c>
      <c r="BD45">
        <v>24.07</v>
      </c>
      <c r="BE45">
        <v>7.64</v>
      </c>
      <c r="BF45">
        <v>1.91</v>
      </c>
      <c r="BG45">
        <v>1.91</v>
      </c>
      <c r="BH45">
        <v>5.81</v>
      </c>
      <c r="BI45">
        <v>7.17</v>
      </c>
      <c r="BJ45">
        <v>3.11</v>
      </c>
      <c r="BK45">
        <v>3.35</v>
      </c>
      <c r="BL45">
        <v>2.2000000000000002</v>
      </c>
      <c r="BM45">
        <v>0</v>
      </c>
      <c r="BN45">
        <v>0.51</v>
      </c>
      <c r="BO45">
        <v>8.3000000000000007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75.95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87</v>
      </c>
      <c r="N46">
        <v>118.125</v>
      </c>
      <c r="O46">
        <v>123.66562500000001</v>
      </c>
      <c r="P46">
        <v>123.375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39.515999999999998</v>
      </c>
      <c r="AH46">
        <v>152.94049999999999</v>
      </c>
      <c r="AI46">
        <v>29.279</v>
      </c>
      <c r="AJ46">
        <v>0</v>
      </c>
      <c r="AK46">
        <v>50.5062</v>
      </c>
      <c r="AL46">
        <v>79.364599999999996</v>
      </c>
      <c r="AM46">
        <v>15.996</v>
      </c>
      <c r="AN46">
        <v>0.63129000000000002</v>
      </c>
      <c r="AO46">
        <v>28.518000000000001</v>
      </c>
      <c r="AP46">
        <v>11.529</v>
      </c>
      <c r="AQ46">
        <v>46.683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75.95</v>
      </c>
      <c r="BA46">
        <f t="shared" si="1"/>
        <v>2917.2116109999997</v>
      </c>
      <c r="BD46">
        <v>24.07</v>
      </c>
      <c r="BE46">
        <v>7.64</v>
      </c>
      <c r="BF46">
        <v>1.91</v>
      </c>
      <c r="BG46">
        <v>1.91</v>
      </c>
      <c r="BH46">
        <v>5.81</v>
      </c>
      <c r="BI46">
        <v>7.17</v>
      </c>
      <c r="BJ46">
        <v>3.11</v>
      </c>
      <c r="BK46">
        <v>3.35</v>
      </c>
      <c r="BL46">
        <v>2.2000000000000002</v>
      </c>
      <c r="BM46">
        <v>0</v>
      </c>
      <c r="BN46">
        <v>0.51</v>
      </c>
      <c r="BO46">
        <v>8.3000000000000007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75.95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87</v>
      </c>
      <c r="N47">
        <v>118.125</v>
      </c>
      <c r="O47">
        <v>123.66562500000001</v>
      </c>
      <c r="P47">
        <v>123.375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39.515999999999998</v>
      </c>
      <c r="AH47">
        <v>152.94049999999999</v>
      </c>
      <c r="AI47">
        <v>29.279</v>
      </c>
      <c r="AJ47">
        <v>0</v>
      </c>
      <c r="AK47">
        <v>50.5062</v>
      </c>
      <c r="AL47">
        <v>79.364599999999996</v>
      </c>
      <c r="AM47">
        <v>15.996</v>
      </c>
      <c r="AN47">
        <v>0.63129000000000002</v>
      </c>
      <c r="AO47">
        <v>28.518000000000001</v>
      </c>
      <c r="AP47">
        <v>11.529</v>
      </c>
      <c r="AQ47">
        <v>46.683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75.95</v>
      </c>
      <c r="BA47">
        <f t="shared" si="1"/>
        <v>2917.2116109999997</v>
      </c>
      <c r="BD47">
        <v>24.07</v>
      </c>
      <c r="BE47">
        <v>7.64</v>
      </c>
      <c r="BF47">
        <v>1.91</v>
      </c>
      <c r="BG47">
        <v>1.91</v>
      </c>
      <c r="BH47">
        <v>5.81</v>
      </c>
      <c r="BI47">
        <v>7.17</v>
      </c>
      <c r="BJ47">
        <v>3.11</v>
      </c>
      <c r="BK47">
        <v>3.35</v>
      </c>
      <c r="BL47">
        <v>2.2000000000000002</v>
      </c>
      <c r="BM47">
        <v>0</v>
      </c>
      <c r="BN47">
        <v>0.51</v>
      </c>
      <c r="BO47">
        <v>8.3000000000000007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75.95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87</v>
      </c>
      <c r="N48">
        <v>118.125</v>
      </c>
      <c r="O48">
        <v>123.66562500000001</v>
      </c>
      <c r="P48">
        <v>123.375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39.515999999999998</v>
      </c>
      <c r="AH48">
        <v>152.94049999999999</v>
      </c>
      <c r="AI48">
        <v>29.279</v>
      </c>
      <c r="AJ48">
        <v>0</v>
      </c>
      <c r="AK48">
        <v>50.5062</v>
      </c>
      <c r="AL48">
        <v>79.364599999999996</v>
      </c>
      <c r="AM48">
        <v>15.996</v>
      </c>
      <c r="AN48">
        <v>0.63129000000000002</v>
      </c>
      <c r="AO48">
        <v>28.518000000000001</v>
      </c>
      <c r="AP48">
        <v>11.529</v>
      </c>
      <c r="AQ48">
        <v>46.683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75.95</v>
      </c>
      <c r="BA48">
        <f t="shared" si="1"/>
        <v>2917.2116109999997</v>
      </c>
      <c r="BD48">
        <v>24.07</v>
      </c>
      <c r="BE48">
        <v>7.64</v>
      </c>
      <c r="BF48">
        <v>1.91</v>
      </c>
      <c r="BG48">
        <v>1.91</v>
      </c>
      <c r="BH48">
        <v>5.81</v>
      </c>
      <c r="BI48">
        <v>7.17</v>
      </c>
      <c r="BJ48">
        <v>3.11</v>
      </c>
      <c r="BK48">
        <v>3.35</v>
      </c>
      <c r="BL48">
        <v>2.2000000000000002</v>
      </c>
      <c r="BM48">
        <v>0</v>
      </c>
      <c r="BN48">
        <v>0.51</v>
      </c>
      <c r="BO48">
        <v>8.3000000000000007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75.95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87</v>
      </c>
      <c r="N49">
        <v>118.125</v>
      </c>
      <c r="O49">
        <v>123.66562500000001</v>
      </c>
      <c r="P49">
        <v>123.375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39.515999999999998</v>
      </c>
      <c r="AH49">
        <v>152.94049999999999</v>
      </c>
      <c r="AI49">
        <v>29.279</v>
      </c>
      <c r="AJ49">
        <v>0</v>
      </c>
      <c r="AK49">
        <v>50.5062</v>
      </c>
      <c r="AL49">
        <v>79.364599999999996</v>
      </c>
      <c r="AM49">
        <v>15.996</v>
      </c>
      <c r="AN49">
        <v>0.63129000000000002</v>
      </c>
      <c r="AO49">
        <v>28.518000000000001</v>
      </c>
      <c r="AP49">
        <v>11.529</v>
      </c>
      <c r="AQ49">
        <v>46.683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76.039999999999978</v>
      </c>
      <c r="BA49">
        <f t="shared" si="1"/>
        <v>2917.3016109999999</v>
      </c>
      <c r="BD49">
        <v>24.07</v>
      </c>
      <c r="BE49">
        <v>7.64</v>
      </c>
      <c r="BF49">
        <v>1.91</v>
      </c>
      <c r="BG49">
        <v>1.91</v>
      </c>
      <c r="BH49">
        <v>5.81</v>
      </c>
      <c r="BI49">
        <v>7.17</v>
      </c>
      <c r="BJ49">
        <v>3.11</v>
      </c>
      <c r="BK49">
        <v>3.44</v>
      </c>
      <c r="BL49">
        <v>2.2000000000000002</v>
      </c>
      <c r="BM49">
        <v>0</v>
      </c>
      <c r="BN49">
        <v>0.51</v>
      </c>
      <c r="BO49">
        <v>8.3000000000000007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76.039999999999978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87</v>
      </c>
      <c r="N50">
        <v>118.125</v>
      </c>
      <c r="O50">
        <v>123.66562500000001</v>
      </c>
      <c r="P50">
        <v>123.375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39.515999999999998</v>
      </c>
      <c r="AH50">
        <v>152.94049999999999</v>
      </c>
      <c r="AI50">
        <v>29.279</v>
      </c>
      <c r="AJ50">
        <v>0</v>
      </c>
      <c r="AK50">
        <v>50.5062</v>
      </c>
      <c r="AL50">
        <v>79.364599999999996</v>
      </c>
      <c r="AM50">
        <v>15.996</v>
      </c>
      <c r="AN50">
        <v>0.63129000000000002</v>
      </c>
      <c r="AO50">
        <v>28.518000000000001</v>
      </c>
      <c r="AP50">
        <v>11.529</v>
      </c>
      <c r="AQ50">
        <v>46.683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76.039999999999978</v>
      </c>
      <c r="BA50">
        <f t="shared" si="1"/>
        <v>2917.3016109999999</v>
      </c>
      <c r="BD50">
        <v>24.07</v>
      </c>
      <c r="BE50">
        <v>7.64</v>
      </c>
      <c r="BF50">
        <v>1.91</v>
      </c>
      <c r="BG50">
        <v>1.91</v>
      </c>
      <c r="BH50">
        <v>5.81</v>
      </c>
      <c r="BI50">
        <v>7.17</v>
      </c>
      <c r="BJ50">
        <v>3.11</v>
      </c>
      <c r="BK50">
        <v>3.44</v>
      </c>
      <c r="BL50">
        <v>2.2000000000000002</v>
      </c>
      <c r="BM50">
        <v>0</v>
      </c>
      <c r="BN50">
        <v>0.51</v>
      </c>
      <c r="BO50">
        <v>8.3000000000000007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76.039999999999978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87</v>
      </c>
      <c r="N51">
        <v>118.125</v>
      </c>
      <c r="O51">
        <v>123.66562500000001</v>
      </c>
      <c r="P51">
        <v>123.375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39.515999999999998</v>
      </c>
      <c r="AH51">
        <v>152.94049999999999</v>
      </c>
      <c r="AI51">
        <v>29.279</v>
      </c>
      <c r="AJ51">
        <v>0</v>
      </c>
      <c r="AK51">
        <v>50.5062</v>
      </c>
      <c r="AL51">
        <v>79.364599999999996</v>
      </c>
      <c r="AM51">
        <v>15.996</v>
      </c>
      <c r="AN51">
        <v>0.63129000000000002</v>
      </c>
      <c r="AO51">
        <v>28.518000000000001</v>
      </c>
      <c r="AP51">
        <v>11.529</v>
      </c>
      <c r="AQ51">
        <v>46.683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76.08</v>
      </c>
      <c r="BA51">
        <f t="shared" si="1"/>
        <v>2917.3416109999998</v>
      </c>
      <c r="BD51">
        <v>24.07</v>
      </c>
      <c r="BE51">
        <v>7.64</v>
      </c>
      <c r="BF51">
        <v>1.91</v>
      </c>
      <c r="BG51">
        <v>1.91</v>
      </c>
      <c r="BH51">
        <v>5.81</v>
      </c>
      <c r="BI51">
        <v>7.17</v>
      </c>
      <c r="BJ51">
        <v>3.11</v>
      </c>
      <c r="BK51">
        <v>3.44</v>
      </c>
      <c r="BL51">
        <v>2.2400000000000002</v>
      </c>
      <c r="BM51">
        <v>0</v>
      </c>
      <c r="BN51">
        <v>0.51</v>
      </c>
      <c r="BO51">
        <v>8.3000000000000007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76.08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87</v>
      </c>
      <c r="N52">
        <v>118.125</v>
      </c>
      <c r="O52">
        <v>123.66562500000001</v>
      </c>
      <c r="P52">
        <v>123.375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39.515999999999998</v>
      </c>
      <c r="AH52">
        <v>152.94049999999999</v>
      </c>
      <c r="AI52">
        <v>29.279</v>
      </c>
      <c r="AJ52">
        <v>0</v>
      </c>
      <c r="AK52">
        <v>50.5062</v>
      </c>
      <c r="AL52">
        <v>79.364599999999996</v>
      </c>
      <c r="AM52">
        <v>15.996</v>
      </c>
      <c r="AN52">
        <v>0.63129000000000002</v>
      </c>
      <c r="AO52">
        <v>28.518000000000001</v>
      </c>
      <c r="AP52">
        <v>11.529</v>
      </c>
      <c r="AQ52">
        <v>46.683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76.08</v>
      </c>
      <c r="BA52">
        <f t="shared" si="1"/>
        <v>2917.3416109999998</v>
      </c>
      <c r="BD52">
        <v>24.07</v>
      </c>
      <c r="BE52">
        <v>7.64</v>
      </c>
      <c r="BF52">
        <v>1.91</v>
      </c>
      <c r="BG52">
        <v>1.91</v>
      </c>
      <c r="BH52">
        <v>5.81</v>
      </c>
      <c r="BI52">
        <v>7.17</v>
      </c>
      <c r="BJ52">
        <v>3.11</v>
      </c>
      <c r="BK52">
        <v>3.44</v>
      </c>
      <c r="BL52">
        <v>2.2400000000000002</v>
      </c>
      <c r="BM52">
        <v>0</v>
      </c>
      <c r="BN52">
        <v>0.51</v>
      </c>
      <c r="BO52">
        <v>8.3000000000000007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76.08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87</v>
      </c>
      <c r="N53">
        <v>118.125</v>
      </c>
      <c r="O53">
        <v>123.66562500000001</v>
      </c>
      <c r="P53">
        <v>123.375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39.515999999999998</v>
      </c>
      <c r="AH53">
        <v>152.94049999999999</v>
      </c>
      <c r="AI53">
        <v>29.279</v>
      </c>
      <c r="AJ53">
        <v>0</v>
      </c>
      <c r="AK53">
        <v>50.5062</v>
      </c>
      <c r="AL53">
        <v>79.364599999999996</v>
      </c>
      <c r="AM53">
        <v>15.996</v>
      </c>
      <c r="AN53">
        <v>0.63129000000000002</v>
      </c>
      <c r="AO53">
        <v>28.518000000000001</v>
      </c>
      <c r="AP53">
        <v>11.529</v>
      </c>
      <c r="AQ53">
        <v>46.683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76.070000000000007</v>
      </c>
      <c r="BA53">
        <f t="shared" si="1"/>
        <v>2917.3316110000001</v>
      </c>
      <c r="BD53">
        <v>24.07</v>
      </c>
      <c r="BE53">
        <v>7.64</v>
      </c>
      <c r="BF53">
        <v>1.91</v>
      </c>
      <c r="BG53">
        <v>1.91</v>
      </c>
      <c r="BH53">
        <v>5.81</v>
      </c>
      <c r="BI53">
        <v>7.17</v>
      </c>
      <c r="BJ53">
        <v>3.11</v>
      </c>
      <c r="BK53">
        <v>3.44</v>
      </c>
      <c r="BL53">
        <v>2.2400000000000002</v>
      </c>
      <c r="BM53">
        <v>0</v>
      </c>
      <c r="BN53">
        <v>0.51</v>
      </c>
      <c r="BO53">
        <v>8.3000000000000007</v>
      </c>
      <c r="BP53">
        <v>3.99</v>
      </c>
      <c r="BQ53">
        <v>4.43</v>
      </c>
      <c r="BR53">
        <v>1.0900000000000001</v>
      </c>
      <c r="BS53">
        <v>0.45</v>
      </c>
      <c r="BT53">
        <v>0</v>
      </c>
      <c r="BU53">
        <v>0</v>
      </c>
      <c r="BV53">
        <v>0</v>
      </c>
      <c r="BW53">
        <f t="shared" si="2"/>
        <v>76.070000000000007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87</v>
      </c>
      <c r="N54">
        <v>118.125</v>
      </c>
      <c r="O54">
        <v>123.66562500000001</v>
      </c>
      <c r="P54">
        <v>123.375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39.515999999999998</v>
      </c>
      <c r="AH54">
        <v>152.94049999999999</v>
      </c>
      <c r="AI54">
        <v>29.279</v>
      </c>
      <c r="AJ54">
        <v>0</v>
      </c>
      <c r="AK54">
        <v>50.5062</v>
      </c>
      <c r="AL54">
        <v>79.364599999999996</v>
      </c>
      <c r="AM54">
        <v>15.996</v>
      </c>
      <c r="AN54">
        <v>0.63129000000000002</v>
      </c>
      <c r="AO54">
        <v>28.518000000000001</v>
      </c>
      <c r="AP54">
        <v>11.529</v>
      </c>
      <c r="AQ54">
        <v>46.683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75.910000000000011</v>
      </c>
      <c r="BA54">
        <f t="shared" si="1"/>
        <v>2917.1716109999998</v>
      </c>
      <c r="BD54">
        <v>24.07</v>
      </c>
      <c r="BE54">
        <v>7.64</v>
      </c>
      <c r="BF54">
        <v>1.91</v>
      </c>
      <c r="BG54">
        <v>1.91</v>
      </c>
      <c r="BH54">
        <v>5.81</v>
      </c>
      <c r="BI54">
        <v>7.17</v>
      </c>
      <c r="BJ54">
        <v>3.11</v>
      </c>
      <c r="BK54">
        <v>3.35</v>
      </c>
      <c r="BL54">
        <v>2.17</v>
      </c>
      <c r="BM54">
        <v>0</v>
      </c>
      <c r="BN54">
        <v>0.51</v>
      </c>
      <c r="BO54">
        <v>8.3000000000000007</v>
      </c>
      <c r="BP54">
        <v>3.99</v>
      </c>
      <c r="BQ54">
        <v>4.43</v>
      </c>
      <c r="BR54">
        <v>1.0900000000000001</v>
      </c>
      <c r="BS54">
        <v>0.45</v>
      </c>
      <c r="BT54">
        <v>0</v>
      </c>
      <c r="BU54">
        <v>0</v>
      </c>
      <c r="BV54">
        <v>0</v>
      </c>
      <c r="BW54">
        <f t="shared" si="2"/>
        <v>75.910000000000011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87</v>
      </c>
      <c r="N55">
        <v>118.125</v>
      </c>
      <c r="O55">
        <v>123.66562500000001</v>
      </c>
      <c r="P55">
        <v>123.375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39.515999999999998</v>
      </c>
      <c r="AH55">
        <v>152.94049999999999</v>
      </c>
      <c r="AI55">
        <v>29.279</v>
      </c>
      <c r="AJ55">
        <v>0</v>
      </c>
      <c r="AK55">
        <v>50.5062</v>
      </c>
      <c r="AL55">
        <v>79.364599999999996</v>
      </c>
      <c r="AM55">
        <v>15.996</v>
      </c>
      <c r="AN55">
        <v>0.63129000000000002</v>
      </c>
      <c r="AO55">
        <v>28.518000000000001</v>
      </c>
      <c r="AP55">
        <v>11.529</v>
      </c>
      <c r="AQ55">
        <v>46.683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75.910000000000011</v>
      </c>
      <c r="BA55">
        <f t="shared" si="1"/>
        <v>2917.1716109999998</v>
      </c>
      <c r="BD55">
        <v>24.07</v>
      </c>
      <c r="BE55">
        <v>7.64</v>
      </c>
      <c r="BF55">
        <v>1.91</v>
      </c>
      <c r="BG55">
        <v>1.91</v>
      </c>
      <c r="BH55">
        <v>5.81</v>
      </c>
      <c r="BI55">
        <v>7.17</v>
      </c>
      <c r="BJ55">
        <v>3.11</v>
      </c>
      <c r="BK55">
        <v>3.35</v>
      </c>
      <c r="BL55">
        <v>2.17</v>
      </c>
      <c r="BM55">
        <v>0</v>
      </c>
      <c r="BN55">
        <v>0.51</v>
      </c>
      <c r="BO55">
        <v>8.3000000000000007</v>
      </c>
      <c r="BP55">
        <v>3.99</v>
      </c>
      <c r="BQ55">
        <v>4.43</v>
      </c>
      <c r="BR55">
        <v>1.0900000000000001</v>
      </c>
      <c r="BS55">
        <v>0.45</v>
      </c>
      <c r="BT55">
        <v>0</v>
      </c>
      <c r="BU55">
        <v>0</v>
      </c>
      <c r="BV55">
        <v>0</v>
      </c>
      <c r="BW55">
        <f t="shared" si="2"/>
        <v>75.910000000000011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87</v>
      </c>
      <c r="N56">
        <v>118.125</v>
      </c>
      <c r="O56">
        <v>123.66562500000001</v>
      </c>
      <c r="P56">
        <v>123.375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39.515999999999998</v>
      </c>
      <c r="AH56">
        <v>152.94049999999999</v>
      </c>
      <c r="AI56">
        <v>29.279</v>
      </c>
      <c r="AJ56">
        <v>0</v>
      </c>
      <c r="AK56">
        <v>50.5062</v>
      </c>
      <c r="AL56">
        <v>79.364599999999996</v>
      </c>
      <c r="AM56">
        <v>15.996</v>
      </c>
      <c r="AN56">
        <v>0.63129000000000002</v>
      </c>
      <c r="AO56">
        <v>28.518000000000001</v>
      </c>
      <c r="AP56">
        <v>11.529</v>
      </c>
      <c r="AQ56">
        <v>46.683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75.910000000000011</v>
      </c>
      <c r="BA56">
        <f t="shared" si="1"/>
        <v>2923.7254109999994</v>
      </c>
      <c r="BD56">
        <v>24.07</v>
      </c>
      <c r="BE56">
        <v>7.64</v>
      </c>
      <c r="BF56">
        <v>1.91</v>
      </c>
      <c r="BG56">
        <v>1.91</v>
      </c>
      <c r="BH56">
        <v>5.81</v>
      </c>
      <c r="BI56">
        <v>7.17</v>
      </c>
      <c r="BJ56">
        <v>3.11</v>
      </c>
      <c r="BK56">
        <v>3.35</v>
      </c>
      <c r="BL56">
        <v>2.17</v>
      </c>
      <c r="BM56">
        <v>0</v>
      </c>
      <c r="BN56">
        <v>0.51</v>
      </c>
      <c r="BO56">
        <v>8.3000000000000007</v>
      </c>
      <c r="BP56">
        <v>3.99</v>
      </c>
      <c r="BQ56">
        <v>4.43</v>
      </c>
      <c r="BR56">
        <v>1.0900000000000001</v>
      </c>
      <c r="BS56">
        <v>0.45</v>
      </c>
      <c r="BT56">
        <v>0</v>
      </c>
      <c r="BU56">
        <v>0</v>
      </c>
      <c r="BV56">
        <v>0</v>
      </c>
      <c r="BW56">
        <f t="shared" si="2"/>
        <v>75.910000000000011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87</v>
      </c>
      <c r="N57">
        <v>118.125</v>
      </c>
      <c r="O57">
        <v>123.66562500000001</v>
      </c>
      <c r="P57">
        <v>123.375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39.515999999999998</v>
      </c>
      <c r="AH57">
        <v>152.94049999999999</v>
      </c>
      <c r="AI57">
        <v>19.094999999999999</v>
      </c>
      <c r="AJ57">
        <v>0</v>
      </c>
      <c r="AK57">
        <v>50.5062</v>
      </c>
      <c r="AL57">
        <v>79.364599999999996</v>
      </c>
      <c r="AM57">
        <v>15.996</v>
      </c>
      <c r="AN57">
        <v>0.63129000000000002</v>
      </c>
      <c r="AO57">
        <v>28.518000000000001</v>
      </c>
      <c r="AP57">
        <v>11.529</v>
      </c>
      <c r="AQ57">
        <v>46.683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75.910000000000011</v>
      </c>
      <c r="BA57">
        <f t="shared" si="1"/>
        <v>2913.5414109999992</v>
      </c>
      <c r="BD57">
        <v>24.07</v>
      </c>
      <c r="BE57">
        <v>7.64</v>
      </c>
      <c r="BF57">
        <v>1.91</v>
      </c>
      <c r="BG57">
        <v>1.91</v>
      </c>
      <c r="BH57">
        <v>5.81</v>
      </c>
      <c r="BI57">
        <v>7.17</v>
      </c>
      <c r="BJ57">
        <v>3.11</v>
      </c>
      <c r="BK57">
        <v>3.35</v>
      </c>
      <c r="BL57">
        <v>2.17</v>
      </c>
      <c r="BM57">
        <v>0</v>
      </c>
      <c r="BN57">
        <v>0.51</v>
      </c>
      <c r="BO57">
        <v>8.3000000000000007</v>
      </c>
      <c r="BP57">
        <v>3.99</v>
      </c>
      <c r="BQ57">
        <v>4.43</v>
      </c>
      <c r="BR57">
        <v>1.0900000000000001</v>
      </c>
      <c r="BS57">
        <v>0.45</v>
      </c>
      <c r="BT57">
        <v>0</v>
      </c>
      <c r="BU57">
        <v>0</v>
      </c>
      <c r="BV57">
        <v>0</v>
      </c>
      <c r="BW57">
        <f t="shared" si="2"/>
        <v>75.910000000000011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87</v>
      </c>
      <c r="N58">
        <v>118.125</v>
      </c>
      <c r="O58">
        <v>123.66562500000001</v>
      </c>
      <c r="P58">
        <v>123.375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39.515999999999998</v>
      </c>
      <c r="AH58">
        <v>152.94049999999999</v>
      </c>
      <c r="AI58">
        <v>19.094999999999999</v>
      </c>
      <c r="AJ58">
        <v>0</v>
      </c>
      <c r="AK58">
        <v>50.5062</v>
      </c>
      <c r="AL58">
        <v>79.364599999999996</v>
      </c>
      <c r="AM58">
        <v>15.996</v>
      </c>
      <c r="AN58">
        <v>0.63129000000000002</v>
      </c>
      <c r="AO58">
        <v>28.518000000000001</v>
      </c>
      <c r="AP58">
        <v>11.529</v>
      </c>
      <c r="AQ58">
        <v>46.683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75.910000000000011</v>
      </c>
      <c r="BA58">
        <f t="shared" si="1"/>
        <v>2913.5414109999992</v>
      </c>
      <c r="BD58">
        <v>24.07</v>
      </c>
      <c r="BE58">
        <v>7.64</v>
      </c>
      <c r="BF58">
        <v>1.91</v>
      </c>
      <c r="BG58">
        <v>1.91</v>
      </c>
      <c r="BH58">
        <v>5.81</v>
      </c>
      <c r="BI58">
        <v>7.17</v>
      </c>
      <c r="BJ58">
        <v>3.11</v>
      </c>
      <c r="BK58">
        <v>3.35</v>
      </c>
      <c r="BL58">
        <v>2.17</v>
      </c>
      <c r="BM58">
        <v>0</v>
      </c>
      <c r="BN58">
        <v>0.51</v>
      </c>
      <c r="BO58">
        <v>8.3000000000000007</v>
      </c>
      <c r="BP58">
        <v>3.99</v>
      </c>
      <c r="BQ58">
        <v>4.43</v>
      </c>
      <c r="BR58">
        <v>1.0900000000000001</v>
      </c>
      <c r="BS58">
        <v>0.45</v>
      </c>
      <c r="BT58">
        <v>0</v>
      </c>
      <c r="BU58">
        <v>0</v>
      </c>
      <c r="BV58">
        <v>0</v>
      </c>
      <c r="BW58">
        <f t="shared" si="2"/>
        <v>75.910000000000011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87</v>
      </c>
      <c r="N59">
        <v>118.125</v>
      </c>
      <c r="O59">
        <v>123.66562500000001</v>
      </c>
      <c r="P59">
        <v>123.375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39.515999999999998</v>
      </c>
      <c r="AH59">
        <v>152.94049999999999</v>
      </c>
      <c r="AI59">
        <v>19.094999999999999</v>
      </c>
      <c r="AJ59">
        <v>0</v>
      </c>
      <c r="AK59">
        <v>50.5062</v>
      </c>
      <c r="AL59">
        <v>79.364599999999996</v>
      </c>
      <c r="AM59">
        <v>15.996</v>
      </c>
      <c r="AN59">
        <v>0.63129000000000002</v>
      </c>
      <c r="AO59">
        <v>28.518000000000001</v>
      </c>
      <c r="AP59">
        <v>11.529</v>
      </c>
      <c r="AQ59">
        <v>46.683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75.839999999999989</v>
      </c>
      <c r="BA59">
        <f t="shared" si="1"/>
        <v>2913.4714109999995</v>
      </c>
      <c r="BD59">
        <v>24.07</v>
      </c>
      <c r="BE59">
        <v>7.64</v>
      </c>
      <c r="BF59">
        <v>1.91</v>
      </c>
      <c r="BG59">
        <v>1.91</v>
      </c>
      <c r="BH59">
        <v>5.81</v>
      </c>
      <c r="BI59">
        <v>7.17</v>
      </c>
      <c r="BJ59">
        <v>3.11</v>
      </c>
      <c r="BK59">
        <v>3.35</v>
      </c>
      <c r="BL59">
        <v>2.1</v>
      </c>
      <c r="BM59">
        <v>0</v>
      </c>
      <c r="BN59">
        <v>0.51</v>
      </c>
      <c r="BO59">
        <v>8.3000000000000007</v>
      </c>
      <c r="BP59">
        <v>3.99</v>
      </c>
      <c r="BQ59">
        <v>4.43</v>
      </c>
      <c r="BR59">
        <v>1.0900000000000001</v>
      </c>
      <c r="BS59">
        <v>0.45</v>
      </c>
      <c r="BT59">
        <v>0</v>
      </c>
      <c r="BU59">
        <v>0</v>
      </c>
      <c r="BV59">
        <v>0</v>
      </c>
      <c r="BW59">
        <f t="shared" si="2"/>
        <v>75.839999999999989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87</v>
      </c>
      <c r="N60">
        <v>118.125</v>
      </c>
      <c r="O60">
        <v>123.66562500000001</v>
      </c>
      <c r="P60">
        <v>123.375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39.515999999999998</v>
      </c>
      <c r="AH60">
        <v>152.94049999999999</v>
      </c>
      <c r="AI60">
        <v>19.094999999999999</v>
      </c>
      <c r="AJ60">
        <v>0</v>
      </c>
      <c r="AK60">
        <v>50.5062</v>
      </c>
      <c r="AL60">
        <v>79.364599999999996</v>
      </c>
      <c r="AM60">
        <v>15.996</v>
      </c>
      <c r="AN60">
        <v>0.63129000000000002</v>
      </c>
      <c r="AO60">
        <v>28.518000000000001</v>
      </c>
      <c r="AP60">
        <v>11.529</v>
      </c>
      <c r="AQ60">
        <v>46.683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75.839999999999989</v>
      </c>
      <c r="BA60">
        <f t="shared" si="1"/>
        <v>2913.4714109999995</v>
      </c>
      <c r="BD60">
        <v>24.07</v>
      </c>
      <c r="BE60">
        <v>7.64</v>
      </c>
      <c r="BF60">
        <v>1.91</v>
      </c>
      <c r="BG60">
        <v>1.91</v>
      </c>
      <c r="BH60">
        <v>5.81</v>
      </c>
      <c r="BI60">
        <v>7.17</v>
      </c>
      <c r="BJ60">
        <v>3.11</v>
      </c>
      <c r="BK60">
        <v>3.35</v>
      </c>
      <c r="BL60">
        <v>2.1</v>
      </c>
      <c r="BM60">
        <v>0</v>
      </c>
      <c r="BN60">
        <v>0.51</v>
      </c>
      <c r="BO60">
        <v>8.3000000000000007</v>
      </c>
      <c r="BP60">
        <v>3.99</v>
      </c>
      <c r="BQ60">
        <v>4.43</v>
      </c>
      <c r="BR60">
        <v>1.0900000000000001</v>
      </c>
      <c r="BS60">
        <v>0.45</v>
      </c>
      <c r="BT60">
        <v>0</v>
      </c>
      <c r="BU60">
        <v>0</v>
      </c>
      <c r="BV60">
        <v>0</v>
      </c>
      <c r="BW60">
        <f t="shared" si="2"/>
        <v>75.839999999999989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87</v>
      </c>
      <c r="N61">
        <v>118.125</v>
      </c>
      <c r="O61">
        <v>123.66562500000001</v>
      </c>
      <c r="P61">
        <v>123.375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39.515999999999998</v>
      </c>
      <c r="AH61">
        <v>152.94049999999999</v>
      </c>
      <c r="AI61">
        <v>19.094999999999999</v>
      </c>
      <c r="AJ61">
        <v>0</v>
      </c>
      <c r="AK61">
        <v>50.5062</v>
      </c>
      <c r="AL61">
        <v>79.364599999999996</v>
      </c>
      <c r="AM61">
        <v>15.996</v>
      </c>
      <c r="AN61">
        <v>0.63129000000000002</v>
      </c>
      <c r="AO61">
        <v>28.518000000000001</v>
      </c>
      <c r="AP61">
        <v>11.529</v>
      </c>
      <c r="AQ61">
        <v>46.683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75.839999999999989</v>
      </c>
      <c r="BA61">
        <f t="shared" si="1"/>
        <v>2913.4714109999995</v>
      </c>
      <c r="BD61">
        <v>24.07</v>
      </c>
      <c r="BE61">
        <v>7.64</v>
      </c>
      <c r="BF61">
        <v>1.91</v>
      </c>
      <c r="BG61">
        <v>1.91</v>
      </c>
      <c r="BH61">
        <v>5.81</v>
      </c>
      <c r="BI61">
        <v>7.17</v>
      </c>
      <c r="BJ61">
        <v>3.11</v>
      </c>
      <c r="BK61">
        <v>3.35</v>
      </c>
      <c r="BL61">
        <v>2.1</v>
      </c>
      <c r="BM61">
        <v>0</v>
      </c>
      <c r="BN61">
        <v>0.51</v>
      </c>
      <c r="BO61">
        <v>8.3000000000000007</v>
      </c>
      <c r="BP61">
        <v>3.99</v>
      </c>
      <c r="BQ61">
        <v>4.43</v>
      </c>
      <c r="BR61">
        <v>1.0900000000000001</v>
      </c>
      <c r="BS61">
        <v>0.45</v>
      </c>
      <c r="BT61">
        <v>0</v>
      </c>
      <c r="BU61">
        <v>0</v>
      </c>
      <c r="BV61">
        <v>0</v>
      </c>
      <c r="BW61">
        <f t="shared" si="2"/>
        <v>75.839999999999989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87</v>
      </c>
      <c r="N62">
        <v>118.125</v>
      </c>
      <c r="O62">
        <v>123.66562500000001</v>
      </c>
      <c r="P62">
        <v>123.375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39.515999999999998</v>
      </c>
      <c r="AH62">
        <v>152.94049999999999</v>
      </c>
      <c r="AI62">
        <v>19.094999999999999</v>
      </c>
      <c r="AJ62">
        <v>0</v>
      </c>
      <c r="AK62">
        <v>50.5062</v>
      </c>
      <c r="AL62">
        <v>79.364599999999996</v>
      </c>
      <c r="AM62">
        <v>15.996</v>
      </c>
      <c r="AN62">
        <v>0.63129000000000002</v>
      </c>
      <c r="AO62">
        <v>28.518000000000001</v>
      </c>
      <c r="AP62">
        <v>11.529</v>
      </c>
      <c r="AQ62">
        <v>46.683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75.749999999999986</v>
      </c>
      <c r="BA62">
        <f t="shared" si="1"/>
        <v>2913.3814109999994</v>
      </c>
      <c r="BD62">
        <v>24.07</v>
      </c>
      <c r="BE62">
        <v>7.64</v>
      </c>
      <c r="BF62">
        <v>1.91</v>
      </c>
      <c r="BG62">
        <v>1.91</v>
      </c>
      <c r="BH62">
        <v>5.81</v>
      </c>
      <c r="BI62">
        <v>7.17</v>
      </c>
      <c r="BJ62">
        <v>3.11</v>
      </c>
      <c r="BK62">
        <v>3.3</v>
      </c>
      <c r="BL62">
        <v>2.06</v>
      </c>
      <c r="BM62">
        <v>0</v>
      </c>
      <c r="BN62">
        <v>0.51</v>
      </c>
      <c r="BO62">
        <v>8.3000000000000007</v>
      </c>
      <c r="BP62">
        <v>3.99</v>
      </c>
      <c r="BQ62">
        <v>4.43</v>
      </c>
      <c r="BR62">
        <v>1.0900000000000001</v>
      </c>
      <c r="BS62">
        <v>0.45</v>
      </c>
      <c r="BT62">
        <v>0</v>
      </c>
      <c r="BU62">
        <v>0</v>
      </c>
      <c r="BV62">
        <v>0</v>
      </c>
      <c r="BW62">
        <f t="shared" si="2"/>
        <v>75.749999999999986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87</v>
      </c>
      <c r="N63">
        <v>118.125</v>
      </c>
      <c r="O63">
        <v>123.66562500000001</v>
      </c>
      <c r="P63">
        <v>123.375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39.515999999999998</v>
      </c>
      <c r="AH63">
        <v>152.94049999999999</v>
      </c>
      <c r="AI63">
        <v>19.094999999999999</v>
      </c>
      <c r="AJ63">
        <v>0</v>
      </c>
      <c r="AK63">
        <v>50.5062</v>
      </c>
      <c r="AL63">
        <v>79.364599999999996</v>
      </c>
      <c r="AM63">
        <v>15.996</v>
      </c>
      <c r="AN63">
        <v>0.63129000000000002</v>
      </c>
      <c r="AO63">
        <v>28.518000000000001</v>
      </c>
      <c r="AP63">
        <v>11.529</v>
      </c>
      <c r="AQ63">
        <v>46.683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75.749999999999986</v>
      </c>
      <c r="BA63">
        <f t="shared" si="1"/>
        <v>2913.3814109999994</v>
      </c>
      <c r="BD63">
        <v>24.07</v>
      </c>
      <c r="BE63">
        <v>7.64</v>
      </c>
      <c r="BF63">
        <v>1.91</v>
      </c>
      <c r="BG63">
        <v>1.91</v>
      </c>
      <c r="BH63">
        <v>5.81</v>
      </c>
      <c r="BI63">
        <v>7.17</v>
      </c>
      <c r="BJ63">
        <v>3.11</v>
      </c>
      <c r="BK63">
        <v>3.3</v>
      </c>
      <c r="BL63">
        <v>2.06</v>
      </c>
      <c r="BM63">
        <v>0</v>
      </c>
      <c r="BN63">
        <v>0.51</v>
      </c>
      <c r="BO63">
        <v>8.3000000000000007</v>
      </c>
      <c r="BP63">
        <v>3.99</v>
      </c>
      <c r="BQ63">
        <v>4.43</v>
      </c>
      <c r="BR63">
        <v>1.0900000000000001</v>
      </c>
      <c r="BS63">
        <v>0.45</v>
      </c>
      <c r="BT63">
        <v>0</v>
      </c>
      <c r="BU63">
        <v>0</v>
      </c>
      <c r="BV63">
        <v>0</v>
      </c>
      <c r="BW63">
        <f t="shared" si="2"/>
        <v>75.749999999999986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87</v>
      </c>
      <c r="N64">
        <v>118.125</v>
      </c>
      <c r="O64">
        <v>123.66562500000001</v>
      </c>
      <c r="P64">
        <v>123.375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39.515999999999998</v>
      </c>
      <c r="AH64">
        <v>152.94049999999999</v>
      </c>
      <c r="AI64">
        <v>19.094999999999999</v>
      </c>
      <c r="AJ64">
        <v>0</v>
      </c>
      <c r="AK64">
        <v>50.5062</v>
      </c>
      <c r="AL64">
        <v>79.364599999999996</v>
      </c>
      <c r="AM64">
        <v>15.996</v>
      </c>
      <c r="AN64">
        <v>0.63129000000000002</v>
      </c>
      <c r="AO64">
        <v>28.518000000000001</v>
      </c>
      <c r="AP64">
        <v>11.529</v>
      </c>
      <c r="AQ64">
        <v>46.683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75.749999999999986</v>
      </c>
      <c r="BA64">
        <f t="shared" si="1"/>
        <v>2913.3814109999994</v>
      </c>
      <c r="BD64">
        <v>24.07</v>
      </c>
      <c r="BE64">
        <v>7.64</v>
      </c>
      <c r="BF64">
        <v>1.91</v>
      </c>
      <c r="BG64">
        <v>1.91</v>
      </c>
      <c r="BH64">
        <v>5.81</v>
      </c>
      <c r="BI64">
        <v>7.17</v>
      </c>
      <c r="BJ64">
        <v>3.11</v>
      </c>
      <c r="BK64">
        <v>3.3</v>
      </c>
      <c r="BL64">
        <v>2.06</v>
      </c>
      <c r="BM64">
        <v>0</v>
      </c>
      <c r="BN64">
        <v>0.51</v>
      </c>
      <c r="BO64">
        <v>8.3000000000000007</v>
      </c>
      <c r="BP64">
        <v>3.99</v>
      </c>
      <c r="BQ64">
        <v>4.43</v>
      </c>
      <c r="BR64">
        <v>1.0900000000000001</v>
      </c>
      <c r="BS64">
        <v>0.45</v>
      </c>
      <c r="BT64">
        <v>0</v>
      </c>
      <c r="BU64">
        <v>0</v>
      </c>
      <c r="BV64">
        <v>0</v>
      </c>
      <c r="BW64">
        <f t="shared" si="2"/>
        <v>75.749999999999986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87</v>
      </c>
      <c r="N65">
        <v>118.125</v>
      </c>
      <c r="O65">
        <v>123.66562500000001</v>
      </c>
      <c r="P65">
        <v>123.375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39.515999999999998</v>
      </c>
      <c r="AH65">
        <v>152.94049999999999</v>
      </c>
      <c r="AI65">
        <v>19.094999999999999</v>
      </c>
      <c r="AJ65">
        <v>0</v>
      </c>
      <c r="AK65">
        <v>50.5062</v>
      </c>
      <c r="AL65">
        <v>79.364599999999996</v>
      </c>
      <c r="AM65">
        <v>15.996</v>
      </c>
      <c r="AN65">
        <v>0.63129000000000002</v>
      </c>
      <c r="AO65">
        <v>28.518000000000001</v>
      </c>
      <c r="AP65">
        <v>11.529</v>
      </c>
      <c r="AQ65">
        <v>46.683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75.749999999999986</v>
      </c>
      <c r="BA65">
        <f t="shared" si="1"/>
        <v>2913.3814109999994</v>
      </c>
      <c r="BD65">
        <v>24.07</v>
      </c>
      <c r="BE65">
        <v>7.64</v>
      </c>
      <c r="BF65">
        <v>1.91</v>
      </c>
      <c r="BG65">
        <v>1.91</v>
      </c>
      <c r="BH65">
        <v>5.81</v>
      </c>
      <c r="BI65">
        <v>7.17</v>
      </c>
      <c r="BJ65">
        <v>3.11</v>
      </c>
      <c r="BK65">
        <v>3.3</v>
      </c>
      <c r="BL65">
        <v>2.06</v>
      </c>
      <c r="BM65">
        <v>0</v>
      </c>
      <c r="BN65">
        <v>0.51</v>
      </c>
      <c r="BO65">
        <v>8.3000000000000007</v>
      </c>
      <c r="BP65">
        <v>3.99</v>
      </c>
      <c r="BQ65">
        <v>4.43</v>
      </c>
      <c r="BR65">
        <v>1.0900000000000001</v>
      </c>
      <c r="BS65">
        <v>0.45</v>
      </c>
      <c r="BT65">
        <v>0</v>
      </c>
      <c r="BU65">
        <v>0</v>
      </c>
      <c r="BV65">
        <v>0</v>
      </c>
      <c r="BW65">
        <f t="shared" si="2"/>
        <v>75.749999999999986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87</v>
      </c>
      <c r="N66">
        <v>118.125</v>
      </c>
      <c r="O66">
        <v>123.66562500000001</v>
      </c>
      <c r="P66">
        <v>123.375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39.515999999999998</v>
      </c>
      <c r="AH66">
        <v>152.94049999999999</v>
      </c>
      <c r="AI66">
        <v>19.094999999999999</v>
      </c>
      <c r="AJ66">
        <v>0</v>
      </c>
      <c r="AK66">
        <v>50.5062</v>
      </c>
      <c r="AL66">
        <v>79.364599999999996</v>
      </c>
      <c r="AM66">
        <v>15.996</v>
      </c>
      <c r="AN66">
        <v>0.63129000000000002</v>
      </c>
      <c r="AO66">
        <v>28.518000000000001</v>
      </c>
      <c r="AP66">
        <v>11.529</v>
      </c>
      <c r="AQ66">
        <v>46.683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75.749999999999986</v>
      </c>
      <c r="BA66">
        <f t="shared" si="1"/>
        <v>2913.3814109999994</v>
      </c>
      <c r="BD66">
        <v>24.07</v>
      </c>
      <c r="BE66">
        <v>7.64</v>
      </c>
      <c r="BF66">
        <v>1.91</v>
      </c>
      <c r="BG66">
        <v>1.91</v>
      </c>
      <c r="BH66">
        <v>5.81</v>
      </c>
      <c r="BI66">
        <v>7.17</v>
      </c>
      <c r="BJ66">
        <v>3.11</v>
      </c>
      <c r="BK66">
        <v>3.3</v>
      </c>
      <c r="BL66">
        <v>2.06</v>
      </c>
      <c r="BM66">
        <v>0</v>
      </c>
      <c r="BN66">
        <v>0.51</v>
      </c>
      <c r="BO66">
        <v>8.3000000000000007</v>
      </c>
      <c r="BP66">
        <v>3.99</v>
      </c>
      <c r="BQ66">
        <v>4.43</v>
      </c>
      <c r="BR66">
        <v>1.0900000000000001</v>
      </c>
      <c r="BS66">
        <v>0.45</v>
      </c>
      <c r="BT66">
        <v>0</v>
      </c>
      <c r="BU66">
        <v>0</v>
      </c>
      <c r="BV66">
        <v>0</v>
      </c>
      <c r="BW66">
        <f t="shared" si="2"/>
        <v>75.749999999999986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87</v>
      </c>
      <c r="N67">
        <v>118.125</v>
      </c>
      <c r="O67">
        <v>123.66562500000001</v>
      </c>
      <c r="P67">
        <v>123.375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39.515999999999998</v>
      </c>
      <c r="AH67">
        <v>152.94049999999999</v>
      </c>
      <c r="AI67">
        <v>19.094999999999999</v>
      </c>
      <c r="AJ67">
        <v>0</v>
      </c>
      <c r="AK67">
        <v>50.5062</v>
      </c>
      <c r="AL67">
        <v>79.364599999999996</v>
      </c>
      <c r="AM67">
        <v>15.996</v>
      </c>
      <c r="AN67">
        <v>0.63129000000000002</v>
      </c>
      <c r="AO67">
        <v>28.518000000000001</v>
      </c>
      <c r="AP67">
        <v>11.529</v>
      </c>
      <c r="AQ67">
        <v>46.683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75.759999999999977</v>
      </c>
      <c r="BA67">
        <f t="shared" si="1"/>
        <v>2913.3914109999992</v>
      </c>
      <c r="BD67">
        <v>24.07</v>
      </c>
      <c r="BE67">
        <v>7.64</v>
      </c>
      <c r="BF67">
        <v>1.91</v>
      </c>
      <c r="BG67">
        <v>1.91</v>
      </c>
      <c r="BH67">
        <v>5.81</v>
      </c>
      <c r="BI67">
        <v>7.17</v>
      </c>
      <c r="BJ67">
        <v>3.11</v>
      </c>
      <c r="BK67">
        <v>3.3</v>
      </c>
      <c r="BL67">
        <v>2.06</v>
      </c>
      <c r="BM67">
        <v>0</v>
      </c>
      <c r="BN67">
        <v>0.51</v>
      </c>
      <c r="BO67">
        <v>8.3000000000000007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75.759999999999977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87</v>
      </c>
      <c r="N68">
        <v>118.125</v>
      </c>
      <c r="O68">
        <v>123.66562500000001</v>
      </c>
      <c r="P68">
        <v>123.375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39.515999999999998</v>
      </c>
      <c r="AH68">
        <v>152.94049999999999</v>
      </c>
      <c r="AI68">
        <v>19.094999999999999</v>
      </c>
      <c r="AJ68">
        <v>0</v>
      </c>
      <c r="AK68">
        <v>50.5062</v>
      </c>
      <c r="AL68">
        <v>79.364599999999996</v>
      </c>
      <c r="AM68">
        <v>15.996</v>
      </c>
      <c r="AN68">
        <v>0.63129000000000002</v>
      </c>
      <c r="AO68">
        <v>28.518000000000001</v>
      </c>
      <c r="AP68">
        <v>11.529</v>
      </c>
      <c r="AQ68">
        <v>46.683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75.759999999999977</v>
      </c>
      <c r="BA68">
        <f t="shared" ref="BA68:BA98" si="4">SUM(B68:AZ68)</f>
        <v>2913.3914109999992</v>
      </c>
      <c r="BD68">
        <v>24.07</v>
      </c>
      <c r="BE68">
        <v>7.64</v>
      </c>
      <c r="BF68">
        <v>1.91</v>
      </c>
      <c r="BG68">
        <v>1.91</v>
      </c>
      <c r="BH68">
        <v>5.81</v>
      </c>
      <c r="BI68">
        <v>7.17</v>
      </c>
      <c r="BJ68">
        <v>3.11</v>
      </c>
      <c r="BK68">
        <v>3.3</v>
      </c>
      <c r="BL68">
        <v>2.06</v>
      </c>
      <c r="BM68">
        <v>0</v>
      </c>
      <c r="BN68">
        <v>0.51</v>
      </c>
      <c r="BO68">
        <v>8.3000000000000007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75.759999999999977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87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39.515999999999998</v>
      </c>
      <c r="AH69">
        <v>152.94049999999999</v>
      </c>
      <c r="AI69">
        <v>29.279</v>
      </c>
      <c r="AJ69">
        <v>0</v>
      </c>
      <c r="AK69">
        <v>50.5062</v>
      </c>
      <c r="AL69">
        <v>79.364599999999996</v>
      </c>
      <c r="AM69">
        <v>15.996</v>
      </c>
      <c r="AN69">
        <v>0.63129000000000002</v>
      </c>
      <c r="AO69">
        <v>28.518000000000001</v>
      </c>
      <c r="AP69">
        <v>11.529</v>
      </c>
      <c r="AQ69">
        <v>46.683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75.11999999999999</v>
      </c>
      <c r="BA69">
        <f t="shared" si="4"/>
        <v>2929.8642109999996</v>
      </c>
      <c r="BD69">
        <v>24.07</v>
      </c>
      <c r="BE69">
        <v>7.64</v>
      </c>
      <c r="BF69">
        <v>1.85</v>
      </c>
      <c r="BG69">
        <v>1.91</v>
      </c>
      <c r="BH69">
        <v>5.81</v>
      </c>
      <c r="BI69">
        <v>7.17</v>
      </c>
      <c r="BJ69">
        <v>3.11</v>
      </c>
      <c r="BK69">
        <v>3.07</v>
      </c>
      <c r="BL69">
        <v>1.71</v>
      </c>
      <c r="BM69">
        <v>0</v>
      </c>
      <c r="BN69">
        <v>0.51</v>
      </c>
      <c r="BO69">
        <v>8.3000000000000007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75.11999999999999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87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39.515999999999998</v>
      </c>
      <c r="AH70">
        <v>152.94049999999999</v>
      </c>
      <c r="AI70">
        <v>29.279</v>
      </c>
      <c r="AJ70">
        <v>0</v>
      </c>
      <c r="AK70">
        <v>50.5062</v>
      </c>
      <c r="AL70">
        <v>79.364599999999996</v>
      </c>
      <c r="AM70">
        <v>15.996</v>
      </c>
      <c r="AN70">
        <v>0.63129000000000002</v>
      </c>
      <c r="AO70">
        <v>28.518000000000001</v>
      </c>
      <c r="AP70">
        <v>11.529</v>
      </c>
      <c r="AQ70">
        <v>46.683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75.179999999999993</v>
      </c>
      <c r="BA70">
        <f t="shared" si="4"/>
        <v>2929.9242109999996</v>
      </c>
      <c r="BD70">
        <v>24.07</v>
      </c>
      <c r="BE70">
        <v>7.64</v>
      </c>
      <c r="BF70">
        <v>1.91</v>
      </c>
      <c r="BG70">
        <v>1.91</v>
      </c>
      <c r="BH70">
        <v>5.81</v>
      </c>
      <c r="BI70">
        <v>7.17</v>
      </c>
      <c r="BJ70">
        <v>3.11</v>
      </c>
      <c r="BK70">
        <v>3.07</v>
      </c>
      <c r="BL70">
        <v>1.71</v>
      </c>
      <c r="BM70">
        <v>0</v>
      </c>
      <c r="BN70">
        <v>0.51</v>
      </c>
      <c r="BO70">
        <v>8.3000000000000007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75.179999999999993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63.567999999999998</v>
      </c>
      <c r="J71">
        <v>0</v>
      </c>
      <c r="K71">
        <v>215.533728</v>
      </c>
      <c r="L71">
        <v>653.15250000000003</v>
      </c>
      <c r="M71">
        <v>87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39.515999999999998</v>
      </c>
      <c r="AH71">
        <v>152.94049999999999</v>
      </c>
      <c r="AI71">
        <v>29.279</v>
      </c>
      <c r="AJ71">
        <v>0</v>
      </c>
      <c r="AK71">
        <v>50.5062</v>
      </c>
      <c r="AL71">
        <v>79.364599999999996</v>
      </c>
      <c r="AM71">
        <v>15.996</v>
      </c>
      <c r="AN71">
        <v>0.63129000000000002</v>
      </c>
      <c r="AO71">
        <v>28.518000000000001</v>
      </c>
      <c r="AP71">
        <v>11.529</v>
      </c>
      <c r="AQ71">
        <v>46.683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5.48</v>
      </c>
      <c r="AY71">
        <v>0</v>
      </c>
      <c r="AZ71">
        <f t="shared" si="3"/>
        <v>75.179999999999993</v>
      </c>
      <c r="BA71">
        <f t="shared" si="4"/>
        <v>2929.924211</v>
      </c>
      <c r="BD71">
        <v>24.07</v>
      </c>
      <c r="BE71">
        <v>7.64</v>
      </c>
      <c r="BF71">
        <v>1.91</v>
      </c>
      <c r="BG71">
        <v>1.91</v>
      </c>
      <c r="BH71">
        <v>5.81</v>
      </c>
      <c r="BI71">
        <v>7.17</v>
      </c>
      <c r="BJ71">
        <v>3.11</v>
      </c>
      <c r="BK71">
        <v>3.07</v>
      </c>
      <c r="BL71">
        <v>1.71</v>
      </c>
      <c r="BM71">
        <v>0</v>
      </c>
      <c r="BN71">
        <v>0.51</v>
      </c>
      <c r="BO71">
        <v>8.3000000000000007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75.179999999999993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63.567999999999998</v>
      </c>
      <c r="J72">
        <v>0</v>
      </c>
      <c r="K72">
        <v>215.533728</v>
      </c>
      <c r="L72">
        <v>653.15250000000003</v>
      </c>
      <c r="M72">
        <v>87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39.515999999999998</v>
      </c>
      <c r="AH72">
        <v>152.94049999999999</v>
      </c>
      <c r="AI72">
        <v>29.279</v>
      </c>
      <c r="AJ72">
        <v>0</v>
      </c>
      <c r="AK72">
        <v>50.5062</v>
      </c>
      <c r="AL72">
        <v>79.364599999999996</v>
      </c>
      <c r="AM72">
        <v>15.996</v>
      </c>
      <c r="AN72">
        <v>0.63129000000000002</v>
      </c>
      <c r="AO72">
        <v>28.518000000000001</v>
      </c>
      <c r="AP72">
        <v>11.529</v>
      </c>
      <c r="AQ72">
        <v>62.244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5.48</v>
      </c>
      <c r="AY72">
        <v>0</v>
      </c>
      <c r="AZ72">
        <f t="shared" si="3"/>
        <v>75.179999999999993</v>
      </c>
      <c r="BA72">
        <f t="shared" si="4"/>
        <v>2945.4852110000002</v>
      </c>
      <c r="BD72">
        <v>24.07</v>
      </c>
      <c r="BE72">
        <v>7.64</v>
      </c>
      <c r="BF72">
        <v>1.91</v>
      </c>
      <c r="BG72">
        <v>1.91</v>
      </c>
      <c r="BH72">
        <v>5.81</v>
      </c>
      <c r="BI72">
        <v>7.17</v>
      </c>
      <c r="BJ72">
        <v>3.11</v>
      </c>
      <c r="BK72">
        <v>3.07</v>
      </c>
      <c r="BL72">
        <v>1.71</v>
      </c>
      <c r="BM72">
        <v>0</v>
      </c>
      <c r="BN72">
        <v>0.51</v>
      </c>
      <c r="BO72">
        <v>8.3000000000000007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75.179999999999993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63.567999999999998</v>
      </c>
      <c r="J73">
        <v>0</v>
      </c>
      <c r="K73">
        <v>215.533728</v>
      </c>
      <c r="L73">
        <v>653.15250000000003</v>
      </c>
      <c r="M73">
        <v>87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39.515999999999998</v>
      </c>
      <c r="AH73">
        <v>152.94049999999999</v>
      </c>
      <c r="AI73">
        <v>29.279</v>
      </c>
      <c r="AJ73">
        <v>0</v>
      </c>
      <c r="AK73">
        <v>50.5062</v>
      </c>
      <c r="AL73">
        <v>79.364599999999996</v>
      </c>
      <c r="AM73">
        <v>15.996</v>
      </c>
      <c r="AN73">
        <v>0</v>
      </c>
      <c r="AO73">
        <v>28.518000000000001</v>
      </c>
      <c r="AP73">
        <v>11.529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5.48</v>
      </c>
      <c r="AY73">
        <v>0</v>
      </c>
      <c r="AZ73">
        <f t="shared" si="3"/>
        <v>75.259999999999977</v>
      </c>
      <c r="BA73">
        <f t="shared" si="4"/>
        <v>2944.9339210000003</v>
      </c>
      <c r="BD73">
        <v>24.07</v>
      </c>
      <c r="BE73">
        <v>7.64</v>
      </c>
      <c r="BF73">
        <v>1.87</v>
      </c>
      <c r="BG73">
        <v>1.91</v>
      </c>
      <c r="BH73">
        <v>5.81</v>
      </c>
      <c r="BI73">
        <v>7.17</v>
      </c>
      <c r="BJ73">
        <v>3.11</v>
      </c>
      <c r="BK73">
        <v>3.19</v>
      </c>
      <c r="BL73">
        <v>1.71</v>
      </c>
      <c r="BM73">
        <v>0</v>
      </c>
      <c r="BN73">
        <v>0.51</v>
      </c>
      <c r="BO73">
        <v>8.3000000000000007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75.259999999999977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63.567999999999998</v>
      </c>
      <c r="J74">
        <v>0</v>
      </c>
      <c r="K74">
        <v>215.533728</v>
      </c>
      <c r="L74">
        <v>653.15250000000003</v>
      </c>
      <c r="M74">
        <v>87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39.515999999999998</v>
      </c>
      <c r="AH74">
        <v>152.94049999999999</v>
      </c>
      <c r="AI74">
        <v>29.279</v>
      </c>
      <c r="AJ74">
        <v>0</v>
      </c>
      <c r="AK74">
        <v>50.5062</v>
      </c>
      <c r="AL74">
        <v>79.364599999999996</v>
      </c>
      <c r="AM74">
        <v>15.996</v>
      </c>
      <c r="AN74">
        <v>0</v>
      </c>
      <c r="AO74">
        <v>28.518000000000001</v>
      </c>
      <c r="AP74">
        <v>11.529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5.48</v>
      </c>
      <c r="AY74">
        <v>0</v>
      </c>
      <c r="AZ74">
        <f t="shared" si="3"/>
        <v>75.259999999999977</v>
      </c>
      <c r="BA74">
        <f t="shared" si="4"/>
        <v>2944.9339210000003</v>
      </c>
      <c r="BD74">
        <v>24.07</v>
      </c>
      <c r="BE74">
        <v>7.64</v>
      </c>
      <c r="BF74">
        <v>1.87</v>
      </c>
      <c r="BG74">
        <v>1.91</v>
      </c>
      <c r="BH74">
        <v>5.81</v>
      </c>
      <c r="BI74">
        <v>7.17</v>
      </c>
      <c r="BJ74">
        <v>3.11</v>
      </c>
      <c r="BK74">
        <v>3.19</v>
      </c>
      <c r="BL74">
        <v>1.71</v>
      </c>
      <c r="BM74">
        <v>0</v>
      </c>
      <c r="BN74">
        <v>0.51</v>
      </c>
      <c r="BO74">
        <v>8.3000000000000007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75.259999999999977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63.567999999999998</v>
      </c>
      <c r="J75">
        <v>0</v>
      </c>
      <c r="K75">
        <v>215.533728</v>
      </c>
      <c r="L75">
        <v>653.15250000000003</v>
      </c>
      <c r="M75">
        <v>87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39.515999999999998</v>
      </c>
      <c r="AH75">
        <v>152.94049999999999</v>
      </c>
      <c r="AI75">
        <v>35.643999999999998</v>
      </c>
      <c r="AJ75">
        <v>0</v>
      </c>
      <c r="AK75">
        <v>50.5062</v>
      </c>
      <c r="AL75">
        <v>79.364599999999996</v>
      </c>
      <c r="AM75">
        <v>15.996</v>
      </c>
      <c r="AN75">
        <v>0.65042</v>
      </c>
      <c r="AO75">
        <v>28.518000000000001</v>
      </c>
      <c r="AP75">
        <v>11.529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5.48</v>
      </c>
      <c r="AY75">
        <v>0</v>
      </c>
      <c r="AZ75">
        <f t="shared" si="3"/>
        <v>75.73</v>
      </c>
      <c r="BA75">
        <f t="shared" si="4"/>
        <v>2952.4193410000003</v>
      </c>
      <c r="BD75">
        <v>25.2</v>
      </c>
      <c r="BE75">
        <v>7.45</v>
      </c>
      <c r="BF75">
        <v>2</v>
      </c>
      <c r="BG75">
        <v>1.85</v>
      </c>
      <c r="BH75">
        <v>5.81</v>
      </c>
      <c r="BI75">
        <v>7.03</v>
      </c>
      <c r="BJ75">
        <v>3.2</v>
      </c>
      <c r="BK75">
        <v>3.19</v>
      </c>
      <c r="BL75">
        <v>1.64</v>
      </c>
      <c r="BM75">
        <v>0</v>
      </c>
      <c r="BN75">
        <v>0.49</v>
      </c>
      <c r="BO75">
        <v>8.1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75.73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63.567999999999998</v>
      </c>
      <c r="J76">
        <v>0</v>
      </c>
      <c r="K76">
        <v>215.533728</v>
      </c>
      <c r="L76">
        <v>653.15250000000003</v>
      </c>
      <c r="M76">
        <v>87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39.515999999999998</v>
      </c>
      <c r="AH76">
        <v>152.94049999999999</v>
      </c>
      <c r="AI76">
        <v>35.643999999999998</v>
      </c>
      <c r="AJ76">
        <v>0</v>
      </c>
      <c r="AK76">
        <v>50.5062</v>
      </c>
      <c r="AL76">
        <v>79.364599999999996</v>
      </c>
      <c r="AM76">
        <v>15.996</v>
      </c>
      <c r="AN76">
        <v>0.65042</v>
      </c>
      <c r="AO76">
        <v>28.518000000000001</v>
      </c>
      <c r="AP76">
        <v>11.529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5.48</v>
      </c>
      <c r="AY76">
        <v>0</v>
      </c>
      <c r="AZ76">
        <f t="shared" si="3"/>
        <v>75.73</v>
      </c>
      <c r="BA76">
        <f t="shared" si="4"/>
        <v>2952.4193410000003</v>
      </c>
      <c r="BD76">
        <v>25.2</v>
      </c>
      <c r="BE76">
        <v>7.45</v>
      </c>
      <c r="BF76">
        <v>2</v>
      </c>
      <c r="BG76">
        <v>1.85</v>
      </c>
      <c r="BH76">
        <v>5.81</v>
      </c>
      <c r="BI76">
        <v>7.03</v>
      </c>
      <c r="BJ76">
        <v>3.2</v>
      </c>
      <c r="BK76">
        <v>3.19</v>
      </c>
      <c r="BL76">
        <v>1.64</v>
      </c>
      <c r="BM76">
        <v>0</v>
      </c>
      <c r="BN76">
        <v>0.49</v>
      </c>
      <c r="BO76">
        <v>8.1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75.73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63.567999999999998</v>
      </c>
      <c r="J77">
        <v>0</v>
      </c>
      <c r="K77">
        <v>215.533728</v>
      </c>
      <c r="L77">
        <v>653.15250000000003</v>
      </c>
      <c r="M77">
        <v>87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39.515999999999998</v>
      </c>
      <c r="AH77">
        <v>152.94049999999999</v>
      </c>
      <c r="AI77">
        <v>35.643999999999998</v>
      </c>
      <c r="AJ77">
        <v>0</v>
      </c>
      <c r="AK77">
        <v>50.5062</v>
      </c>
      <c r="AL77">
        <v>79.364599999999996</v>
      </c>
      <c r="AM77">
        <v>15.996</v>
      </c>
      <c r="AN77">
        <v>0.65042</v>
      </c>
      <c r="AO77">
        <v>28.518000000000001</v>
      </c>
      <c r="AP77">
        <v>11.529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75.73</v>
      </c>
      <c r="BA77">
        <f t="shared" si="4"/>
        <v>2952.4193410000003</v>
      </c>
      <c r="BD77">
        <v>25.2</v>
      </c>
      <c r="BE77">
        <v>7.45</v>
      </c>
      <c r="BF77">
        <v>2</v>
      </c>
      <c r="BG77">
        <v>1.85</v>
      </c>
      <c r="BH77">
        <v>5.81</v>
      </c>
      <c r="BI77">
        <v>7.03</v>
      </c>
      <c r="BJ77">
        <v>3.2</v>
      </c>
      <c r="BK77">
        <v>3.19</v>
      </c>
      <c r="BL77">
        <v>1.64</v>
      </c>
      <c r="BM77">
        <v>0</v>
      </c>
      <c r="BN77">
        <v>0.49</v>
      </c>
      <c r="BO77">
        <v>8.1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75.73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63.567999999999998</v>
      </c>
      <c r="J78">
        <v>0</v>
      </c>
      <c r="K78">
        <v>215.533728</v>
      </c>
      <c r="L78">
        <v>653.15250000000003</v>
      </c>
      <c r="M78">
        <v>87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39.515999999999998</v>
      </c>
      <c r="AH78">
        <v>152.94049999999999</v>
      </c>
      <c r="AI78">
        <v>35.643999999999998</v>
      </c>
      <c r="AJ78">
        <v>0</v>
      </c>
      <c r="AK78">
        <v>50.5062</v>
      </c>
      <c r="AL78">
        <v>79.364599999999996</v>
      </c>
      <c r="AM78">
        <v>15.996</v>
      </c>
      <c r="AN78">
        <v>0.65042</v>
      </c>
      <c r="AO78">
        <v>28.518000000000001</v>
      </c>
      <c r="AP78">
        <v>9.4794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75.73</v>
      </c>
      <c r="BA78">
        <f t="shared" si="4"/>
        <v>2950.3697410000004</v>
      </c>
      <c r="BD78">
        <v>25.2</v>
      </c>
      <c r="BE78">
        <v>7.45</v>
      </c>
      <c r="BF78">
        <v>2</v>
      </c>
      <c r="BG78">
        <v>1.85</v>
      </c>
      <c r="BH78">
        <v>5.81</v>
      </c>
      <c r="BI78">
        <v>7.03</v>
      </c>
      <c r="BJ78">
        <v>3.2</v>
      </c>
      <c r="BK78">
        <v>3.19</v>
      </c>
      <c r="BL78">
        <v>1.64</v>
      </c>
      <c r="BM78">
        <v>0</v>
      </c>
      <c r="BN78">
        <v>0.49</v>
      </c>
      <c r="BO78">
        <v>8.1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75.73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16.29</v>
      </c>
      <c r="G79">
        <v>53.213999999999999</v>
      </c>
      <c r="H79">
        <v>0</v>
      </c>
      <c r="I79">
        <v>63.567999999999998</v>
      </c>
      <c r="J79">
        <v>0</v>
      </c>
      <c r="K79">
        <v>215.533728</v>
      </c>
      <c r="L79">
        <v>653.15250000000003</v>
      </c>
      <c r="M79">
        <v>87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39.515999999999998</v>
      </c>
      <c r="AH79">
        <v>154.69245000000001</v>
      </c>
      <c r="AI79">
        <v>44.555</v>
      </c>
      <c r="AJ79">
        <v>0</v>
      </c>
      <c r="AK79">
        <v>50.5062</v>
      </c>
      <c r="AL79">
        <v>83.664000000000001</v>
      </c>
      <c r="AM79">
        <v>16.7958</v>
      </c>
      <c r="AN79">
        <v>0.65042</v>
      </c>
      <c r="AO79">
        <v>28.518000000000001</v>
      </c>
      <c r="AP79">
        <v>9.4794</v>
      </c>
      <c r="AQ79">
        <v>66.78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75.92</v>
      </c>
      <c r="BA79">
        <f t="shared" si="4"/>
        <v>2979.7854070000003</v>
      </c>
      <c r="BD79">
        <v>25.2</v>
      </c>
      <c r="BE79">
        <v>7.45</v>
      </c>
      <c r="BF79">
        <v>2</v>
      </c>
      <c r="BG79">
        <v>1.85</v>
      </c>
      <c r="BH79">
        <v>5.81</v>
      </c>
      <c r="BI79">
        <v>7.03</v>
      </c>
      <c r="BJ79">
        <v>3.2</v>
      </c>
      <c r="BK79">
        <v>3.19</v>
      </c>
      <c r="BL79">
        <v>1.64</v>
      </c>
      <c r="BM79">
        <v>0</v>
      </c>
      <c r="BN79">
        <v>0.49</v>
      </c>
      <c r="BO79">
        <v>8.2899999999999991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75.92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16.29</v>
      </c>
      <c r="G80">
        <v>53.213999999999999</v>
      </c>
      <c r="H80">
        <v>0</v>
      </c>
      <c r="I80">
        <v>63.567999999999998</v>
      </c>
      <c r="J80">
        <v>0</v>
      </c>
      <c r="K80">
        <v>215.533728</v>
      </c>
      <c r="L80">
        <v>653.15250000000003</v>
      </c>
      <c r="M80">
        <v>87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39.515999999999998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16.7958</v>
      </c>
      <c r="AN80">
        <v>0.65042</v>
      </c>
      <c r="AO80">
        <v>28.518000000000001</v>
      </c>
      <c r="AP80">
        <v>9.4794</v>
      </c>
      <c r="AQ80">
        <v>66.78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75.92</v>
      </c>
      <c r="BA80">
        <f t="shared" si="4"/>
        <v>3001.4264070000004</v>
      </c>
      <c r="BD80">
        <v>25.2</v>
      </c>
      <c r="BE80">
        <v>7.45</v>
      </c>
      <c r="BF80">
        <v>2</v>
      </c>
      <c r="BG80">
        <v>1.85</v>
      </c>
      <c r="BH80">
        <v>5.81</v>
      </c>
      <c r="BI80">
        <v>7.03</v>
      </c>
      <c r="BJ80">
        <v>3.2</v>
      </c>
      <c r="BK80">
        <v>3.19</v>
      </c>
      <c r="BL80">
        <v>1.64</v>
      </c>
      <c r="BM80">
        <v>0</v>
      </c>
      <c r="BN80">
        <v>0.49</v>
      </c>
      <c r="BO80">
        <v>8.2899999999999991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75.92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16.29</v>
      </c>
      <c r="G81">
        <v>53.213999999999999</v>
      </c>
      <c r="H81">
        <v>0</v>
      </c>
      <c r="I81">
        <v>63.567999999999998</v>
      </c>
      <c r="J81">
        <v>0</v>
      </c>
      <c r="K81">
        <v>215.533728</v>
      </c>
      <c r="L81">
        <v>653.15250000000003</v>
      </c>
      <c r="M81">
        <v>87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39.515999999999998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16.7958</v>
      </c>
      <c r="AN81">
        <v>0.65042</v>
      </c>
      <c r="AO81">
        <v>28.518000000000001</v>
      </c>
      <c r="AP81">
        <v>9.4794</v>
      </c>
      <c r="AQ81">
        <v>66.78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75.92</v>
      </c>
      <c r="BA81">
        <f t="shared" si="4"/>
        <v>3001.4264070000004</v>
      </c>
      <c r="BD81">
        <v>25.2</v>
      </c>
      <c r="BE81">
        <v>7.45</v>
      </c>
      <c r="BF81">
        <v>2</v>
      </c>
      <c r="BG81">
        <v>1.85</v>
      </c>
      <c r="BH81">
        <v>5.81</v>
      </c>
      <c r="BI81">
        <v>7.03</v>
      </c>
      <c r="BJ81">
        <v>3.2</v>
      </c>
      <c r="BK81">
        <v>3.19</v>
      </c>
      <c r="BL81">
        <v>1.64</v>
      </c>
      <c r="BM81">
        <v>0</v>
      </c>
      <c r="BN81">
        <v>0.49</v>
      </c>
      <c r="BO81">
        <v>8.2899999999999991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75.92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16.29</v>
      </c>
      <c r="G82">
        <v>53.213999999999999</v>
      </c>
      <c r="H82">
        <v>0</v>
      </c>
      <c r="I82">
        <v>63.567999999999998</v>
      </c>
      <c r="J82">
        <v>0</v>
      </c>
      <c r="K82">
        <v>215.533728</v>
      </c>
      <c r="L82">
        <v>653.15250000000003</v>
      </c>
      <c r="M82">
        <v>87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39.515999999999998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16.7958</v>
      </c>
      <c r="AN82">
        <v>0.65042</v>
      </c>
      <c r="AO82">
        <v>28.518000000000001</v>
      </c>
      <c r="AP82">
        <v>9.4794</v>
      </c>
      <c r="AQ82">
        <v>66.78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75.92</v>
      </c>
      <c r="BA82">
        <f t="shared" si="4"/>
        <v>3001.4264070000004</v>
      </c>
      <c r="BD82">
        <v>25.2</v>
      </c>
      <c r="BE82">
        <v>7.45</v>
      </c>
      <c r="BF82">
        <v>2</v>
      </c>
      <c r="BG82">
        <v>1.85</v>
      </c>
      <c r="BH82">
        <v>5.81</v>
      </c>
      <c r="BI82">
        <v>7.03</v>
      </c>
      <c r="BJ82">
        <v>3.2</v>
      </c>
      <c r="BK82">
        <v>3.19</v>
      </c>
      <c r="BL82">
        <v>1.64</v>
      </c>
      <c r="BM82">
        <v>0</v>
      </c>
      <c r="BN82">
        <v>0.49</v>
      </c>
      <c r="BO82">
        <v>8.2899999999999991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75.92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16.29</v>
      </c>
      <c r="G83">
        <v>53.213999999999999</v>
      </c>
      <c r="H83">
        <v>0</v>
      </c>
      <c r="I83">
        <v>63.567999999999998</v>
      </c>
      <c r="J83">
        <v>0</v>
      </c>
      <c r="K83">
        <v>215.533728</v>
      </c>
      <c r="L83">
        <v>653.15250000000003</v>
      </c>
      <c r="M83">
        <v>87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39.515999999999998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16.7958</v>
      </c>
      <c r="AN83">
        <v>0.65042</v>
      </c>
      <c r="AO83">
        <v>28.518000000000001</v>
      </c>
      <c r="AP83">
        <v>9.4794</v>
      </c>
      <c r="AQ83">
        <v>66.78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75.92</v>
      </c>
      <c r="BA83">
        <f t="shared" si="4"/>
        <v>3001.4264070000004</v>
      </c>
      <c r="BD83">
        <v>25.2</v>
      </c>
      <c r="BE83">
        <v>7.45</v>
      </c>
      <c r="BF83">
        <v>2</v>
      </c>
      <c r="BG83">
        <v>1.85</v>
      </c>
      <c r="BH83">
        <v>5.81</v>
      </c>
      <c r="BI83">
        <v>7.03</v>
      </c>
      <c r="BJ83">
        <v>3.2</v>
      </c>
      <c r="BK83">
        <v>3.19</v>
      </c>
      <c r="BL83">
        <v>1.64</v>
      </c>
      <c r="BM83">
        <v>0</v>
      </c>
      <c r="BN83">
        <v>0.49</v>
      </c>
      <c r="BO83">
        <v>8.2899999999999991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75.92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16.29</v>
      </c>
      <c r="G84">
        <v>53.213999999999999</v>
      </c>
      <c r="H84">
        <v>0</v>
      </c>
      <c r="I84">
        <v>63.567999999999998</v>
      </c>
      <c r="J84">
        <v>0</v>
      </c>
      <c r="K84">
        <v>215.533728</v>
      </c>
      <c r="L84">
        <v>653.15250000000003</v>
      </c>
      <c r="M84">
        <v>87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39.515999999999998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16.7958</v>
      </c>
      <c r="AN84">
        <v>0.65042</v>
      </c>
      <c r="AO84">
        <v>28.518000000000001</v>
      </c>
      <c r="AP84">
        <v>9.4794</v>
      </c>
      <c r="AQ84">
        <v>66.78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75.92</v>
      </c>
      <c r="BA84">
        <f t="shared" si="4"/>
        <v>3001.4264070000004</v>
      </c>
      <c r="BD84">
        <v>25.2</v>
      </c>
      <c r="BE84">
        <v>7.45</v>
      </c>
      <c r="BF84">
        <v>2</v>
      </c>
      <c r="BG84">
        <v>1.85</v>
      </c>
      <c r="BH84">
        <v>5.81</v>
      </c>
      <c r="BI84">
        <v>7.03</v>
      </c>
      <c r="BJ84">
        <v>3.2</v>
      </c>
      <c r="BK84">
        <v>3.19</v>
      </c>
      <c r="BL84">
        <v>1.64</v>
      </c>
      <c r="BM84">
        <v>0</v>
      </c>
      <c r="BN84">
        <v>0.49</v>
      </c>
      <c r="BO84">
        <v>8.2899999999999991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75.92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16.29</v>
      </c>
      <c r="G85">
        <v>53.213999999999999</v>
      </c>
      <c r="H85">
        <v>0</v>
      </c>
      <c r="I85">
        <v>63.567999999999998</v>
      </c>
      <c r="J85">
        <v>0</v>
      </c>
      <c r="K85">
        <v>215.533728</v>
      </c>
      <c r="L85">
        <v>653.15250000000003</v>
      </c>
      <c r="M85">
        <v>87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39.515999999999998</v>
      </c>
      <c r="AH85">
        <v>154.69245000000001</v>
      </c>
      <c r="AI85">
        <v>66.195999999999998</v>
      </c>
      <c r="AJ85">
        <v>0</v>
      </c>
      <c r="AK85">
        <v>50.5062</v>
      </c>
      <c r="AL85">
        <v>79.364599999999996</v>
      </c>
      <c r="AM85">
        <v>16.7958</v>
      </c>
      <c r="AN85">
        <v>0.65042</v>
      </c>
      <c r="AO85">
        <v>28.518000000000001</v>
      </c>
      <c r="AP85">
        <v>9.4794</v>
      </c>
      <c r="AQ85">
        <v>66.78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75.72</v>
      </c>
      <c r="BA85">
        <f t="shared" si="4"/>
        <v>2996.9270069999998</v>
      </c>
      <c r="BD85">
        <v>25.2</v>
      </c>
      <c r="BE85">
        <v>7.45</v>
      </c>
      <c r="BF85">
        <v>1.8</v>
      </c>
      <c r="BG85">
        <v>1.85</v>
      </c>
      <c r="BH85">
        <v>5.81</v>
      </c>
      <c r="BI85">
        <v>7.03</v>
      </c>
      <c r="BJ85">
        <v>3.2</v>
      </c>
      <c r="BK85">
        <v>3.19</v>
      </c>
      <c r="BL85">
        <v>1.64</v>
      </c>
      <c r="BM85">
        <v>0</v>
      </c>
      <c r="BN85">
        <v>0.49</v>
      </c>
      <c r="BO85">
        <v>8.2899999999999991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75.72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16.29</v>
      </c>
      <c r="G86">
        <v>53.213999999999999</v>
      </c>
      <c r="H86">
        <v>0</v>
      </c>
      <c r="I86">
        <v>63.567999999999998</v>
      </c>
      <c r="J86">
        <v>0</v>
      </c>
      <c r="K86">
        <v>215.533728</v>
      </c>
      <c r="L86">
        <v>653.15250000000003</v>
      </c>
      <c r="M86">
        <v>87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39.515999999999998</v>
      </c>
      <c r="AH86">
        <v>154.69245000000001</v>
      </c>
      <c r="AI86">
        <v>35.643999999999998</v>
      </c>
      <c r="AJ86">
        <v>0</v>
      </c>
      <c r="AK86">
        <v>50.5062</v>
      </c>
      <c r="AL86">
        <v>79.364599999999996</v>
      </c>
      <c r="AM86">
        <v>16.7958</v>
      </c>
      <c r="AN86">
        <v>0.65042</v>
      </c>
      <c r="AO86">
        <v>28.518000000000001</v>
      </c>
      <c r="AP86">
        <v>9.4794</v>
      </c>
      <c r="AQ86">
        <v>66.78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75.72</v>
      </c>
      <c r="BA86">
        <f t="shared" si="4"/>
        <v>2966.3750069999996</v>
      </c>
      <c r="BD86">
        <v>25.2</v>
      </c>
      <c r="BE86">
        <v>7.45</v>
      </c>
      <c r="BF86">
        <v>1.8</v>
      </c>
      <c r="BG86">
        <v>1.85</v>
      </c>
      <c r="BH86">
        <v>5.81</v>
      </c>
      <c r="BI86">
        <v>7.03</v>
      </c>
      <c r="BJ86">
        <v>3.2</v>
      </c>
      <c r="BK86">
        <v>3.19</v>
      </c>
      <c r="BL86">
        <v>1.64</v>
      </c>
      <c r="BM86">
        <v>0</v>
      </c>
      <c r="BN86">
        <v>0.49</v>
      </c>
      <c r="BO86">
        <v>8.2899999999999991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75.72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16.29</v>
      </c>
      <c r="G87">
        <v>53.213999999999999</v>
      </c>
      <c r="H87">
        <v>0</v>
      </c>
      <c r="I87">
        <v>63.567999999999998</v>
      </c>
      <c r="J87">
        <v>0</v>
      </c>
      <c r="K87">
        <v>215.533728</v>
      </c>
      <c r="L87">
        <v>653.15250000000003</v>
      </c>
      <c r="M87">
        <v>87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39.515999999999998</v>
      </c>
      <c r="AH87">
        <v>152.94049999999999</v>
      </c>
      <c r="AI87">
        <v>35.643999999999998</v>
      </c>
      <c r="AJ87">
        <v>0</v>
      </c>
      <c r="AK87">
        <v>50.5062</v>
      </c>
      <c r="AL87">
        <v>79.364599999999996</v>
      </c>
      <c r="AM87">
        <v>15.996</v>
      </c>
      <c r="AN87">
        <v>0.65042</v>
      </c>
      <c r="AO87">
        <v>28.518000000000001</v>
      </c>
      <c r="AP87">
        <v>9.4794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75.92</v>
      </c>
      <c r="BA87">
        <f t="shared" si="4"/>
        <v>2950.5597410000005</v>
      </c>
      <c r="BD87">
        <v>25.2</v>
      </c>
      <c r="BE87">
        <v>7.45</v>
      </c>
      <c r="BF87">
        <v>2</v>
      </c>
      <c r="BG87">
        <v>1.85</v>
      </c>
      <c r="BH87">
        <v>5.81</v>
      </c>
      <c r="BI87">
        <v>7.03</v>
      </c>
      <c r="BJ87">
        <v>3.2</v>
      </c>
      <c r="BK87">
        <v>3.19</v>
      </c>
      <c r="BL87">
        <v>1.64</v>
      </c>
      <c r="BM87">
        <v>0</v>
      </c>
      <c r="BN87">
        <v>0.49</v>
      </c>
      <c r="BO87">
        <v>8.2899999999999991</v>
      </c>
      <c r="BP87">
        <v>3.89</v>
      </c>
      <c r="BQ87">
        <v>4.3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75.92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16.29</v>
      </c>
      <c r="G88">
        <v>53.213999999999999</v>
      </c>
      <c r="H88">
        <v>0</v>
      </c>
      <c r="I88">
        <v>63.567999999999998</v>
      </c>
      <c r="J88">
        <v>0</v>
      </c>
      <c r="K88">
        <v>215.533728</v>
      </c>
      <c r="L88">
        <v>653.15250000000003</v>
      </c>
      <c r="M88">
        <v>87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39.515999999999998</v>
      </c>
      <c r="AH88">
        <v>152.94049999999999</v>
      </c>
      <c r="AI88">
        <v>35.643999999999998</v>
      </c>
      <c r="AJ88">
        <v>0</v>
      </c>
      <c r="AK88">
        <v>50.5062</v>
      </c>
      <c r="AL88">
        <v>79.364599999999996</v>
      </c>
      <c r="AM88">
        <v>15.996</v>
      </c>
      <c r="AN88">
        <v>0.65042</v>
      </c>
      <c r="AO88">
        <v>28.518000000000001</v>
      </c>
      <c r="AP88">
        <v>9.4794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75.92</v>
      </c>
      <c r="BA88">
        <f t="shared" si="4"/>
        <v>2950.5597410000005</v>
      </c>
      <c r="BD88">
        <v>25.2</v>
      </c>
      <c r="BE88">
        <v>7.45</v>
      </c>
      <c r="BF88">
        <v>2</v>
      </c>
      <c r="BG88">
        <v>1.85</v>
      </c>
      <c r="BH88">
        <v>5.81</v>
      </c>
      <c r="BI88">
        <v>7.03</v>
      </c>
      <c r="BJ88">
        <v>3.2</v>
      </c>
      <c r="BK88">
        <v>3.19</v>
      </c>
      <c r="BL88">
        <v>1.64</v>
      </c>
      <c r="BM88">
        <v>0</v>
      </c>
      <c r="BN88">
        <v>0.49</v>
      </c>
      <c r="BO88">
        <v>8.2899999999999991</v>
      </c>
      <c r="BP88">
        <v>3.89</v>
      </c>
      <c r="BQ88">
        <v>4.3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75.92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16.29</v>
      </c>
      <c r="G89">
        <v>53.213999999999999</v>
      </c>
      <c r="H89">
        <v>0</v>
      </c>
      <c r="I89">
        <v>63.567999999999998</v>
      </c>
      <c r="J89">
        <v>0</v>
      </c>
      <c r="K89">
        <v>215.533728</v>
      </c>
      <c r="L89">
        <v>653.15250000000003</v>
      </c>
      <c r="M89">
        <v>87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39.515999999999998</v>
      </c>
      <c r="AH89">
        <v>152.94049999999999</v>
      </c>
      <c r="AI89">
        <v>35.643999999999998</v>
      </c>
      <c r="AJ89">
        <v>0</v>
      </c>
      <c r="AK89">
        <v>50.5062</v>
      </c>
      <c r="AL89">
        <v>79.364599999999996</v>
      </c>
      <c r="AM89">
        <v>15.996</v>
      </c>
      <c r="AN89">
        <v>0.65042</v>
      </c>
      <c r="AO89">
        <v>28.518000000000001</v>
      </c>
      <c r="AP89">
        <v>9.4794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76.100000000000009</v>
      </c>
      <c r="BA89">
        <f t="shared" si="4"/>
        <v>2950.7397410000003</v>
      </c>
      <c r="BD89">
        <v>25.2</v>
      </c>
      <c r="BE89">
        <v>7.45</v>
      </c>
      <c r="BF89">
        <v>2</v>
      </c>
      <c r="BG89">
        <v>1.85</v>
      </c>
      <c r="BH89">
        <v>5.81</v>
      </c>
      <c r="BI89">
        <v>7.03</v>
      </c>
      <c r="BJ89">
        <v>3.2</v>
      </c>
      <c r="BK89">
        <v>3.19</v>
      </c>
      <c r="BL89">
        <v>1.82</v>
      </c>
      <c r="BM89">
        <v>0</v>
      </c>
      <c r="BN89">
        <v>0.49</v>
      </c>
      <c r="BO89">
        <v>8.2899999999999991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76.100000000000009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16.29</v>
      </c>
      <c r="G90">
        <v>53.213999999999999</v>
      </c>
      <c r="H90">
        <v>0</v>
      </c>
      <c r="I90">
        <v>63.567999999999998</v>
      </c>
      <c r="J90">
        <v>0</v>
      </c>
      <c r="K90">
        <v>215.533728</v>
      </c>
      <c r="L90">
        <v>653.15250000000003</v>
      </c>
      <c r="M90">
        <v>87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39.515999999999998</v>
      </c>
      <c r="AH90">
        <v>152.94049999999999</v>
      </c>
      <c r="AI90">
        <v>35.643999999999998</v>
      </c>
      <c r="AJ90">
        <v>0</v>
      </c>
      <c r="AK90">
        <v>50.5062</v>
      </c>
      <c r="AL90">
        <v>79.364599999999996</v>
      </c>
      <c r="AM90">
        <v>15.996</v>
      </c>
      <c r="AN90">
        <v>0.65042</v>
      </c>
      <c r="AO90">
        <v>28.518000000000001</v>
      </c>
      <c r="AP90">
        <v>9.4794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76.100000000000009</v>
      </c>
      <c r="BA90">
        <f t="shared" si="4"/>
        <v>2950.7397410000003</v>
      </c>
      <c r="BD90">
        <v>25.2</v>
      </c>
      <c r="BE90">
        <v>7.45</v>
      </c>
      <c r="BF90">
        <v>2</v>
      </c>
      <c r="BG90">
        <v>1.85</v>
      </c>
      <c r="BH90">
        <v>5.81</v>
      </c>
      <c r="BI90">
        <v>7.03</v>
      </c>
      <c r="BJ90">
        <v>3.2</v>
      </c>
      <c r="BK90">
        <v>3.19</v>
      </c>
      <c r="BL90">
        <v>1.82</v>
      </c>
      <c r="BM90">
        <v>0</v>
      </c>
      <c r="BN90">
        <v>0.49</v>
      </c>
      <c r="BO90">
        <v>8.2899999999999991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76.100000000000009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16.29</v>
      </c>
      <c r="G91">
        <v>53.213999999999999</v>
      </c>
      <c r="H91">
        <v>0</v>
      </c>
      <c r="I91">
        <v>63.567999999999998</v>
      </c>
      <c r="J91">
        <v>0</v>
      </c>
      <c r="K91">
        <v>215.533728</v>
      </c>
      <c r="L91">
        <v>653.15250000000003</v>
      </c>
      <c r="M91">
        <v>87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39.515999999999998</v>
      </c>
      <c r="AH91">
        <v>154.69245000000001</v>
      </c>
      <c r="AI91">
        <v>35.643999999999998</v>
      </c>
      <c r="AJ91">
        <v>0</v>
      </c>
      <c r="AK91">
        <v>50.5062</v>
      </c>
      <c r="AL91">
        <v>79.364599999999996</v>
      </c>
      <c r="AM91">
        <v>16.7958</v>
      </c>
      <c r="AN91">
        <v>0.65042</v>
      </c>
      <c r="AO91">
        <v>28.518000000000001</v>
      </c>
      <c r="AP91">
        <v>9.4794</v>
      </c>
      <c r="AQ91">
        <v>66.78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76.469999999999985</v>
      </c>
      <c r="BA91">
        <f t="shared" si="4"/>
        <v>2967.1250069999996</v>
      </c>
      <c r="BD91">
        <v>24.07</v>
      </c>
      <c r="BE91">
        <v>7.64</v>
      </c>
      <c r="BF91">
        <v>1.93</v>
      </c>
      <c r="BG91">
        <v>1.91</v>
      </c>
      <c r="BH91">
        <v>5.81</v>
      </c>
      <c r="BI91">
        <v>7.17</v>
      </c>
      <c r="BJ91">
        <v>3.11</v>
      </c>
      <c r="BK91">
        <v>3.26</v>
      </c>
      <c r="BL91">
        <v>1.96</v>
      </c>
      <c r="BM91">
        <v>0</v>
      </c>
      <c r="BN91">
        <v>0.51</v>
      </c>
      <c r="BO91">
        <v>9.1300000000000008</v>
      </c>
      <c r="BP91">
        <v>3.99</v>
      </c>
      <c r="BQ91">
        <v>4.43</v>
      </c>
      <c r="BR91">
        <v>1.0900000000000001</v>
      </c>
      <c r="BS91">
        <v>0.46</v>
      </c>
      <c r="BT91">
        <v>0</v>
      </c>
      <c r="BU91">
        <v>0</v>
      </c>
      <c r="BV91">
        <v>0</v>
      </c>
      <c r="BW91">
        <f t="shared" si="5"/>
        <v>76.469999999999985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16.29</v>
      </c>
      <c r="G92">
        <v>53.213999999999999</v>
      </c>
      <c r="H92">
        <v>0</v>
      </c>
      <c r="I92">
        <v>63.567999999999998</v>
      </c>
      <c r="J92">
        <v>0</v>
      </c>
      <c r="K92">
        <v>215.533728</v>
      </c>
      <c r="L92">
        <v>653.15250000000003</v>
      </c>
      <c r="M92">
        <v>87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39.515999999999998</v>
      </c>
      <c r="AH92">
        <v>154.69245000000001</v>
      </c>
      <c r="AI92">
        <v>35.643999999999998</v>
      </c>
      <c r="AJ92">
        <v>0</v>
      </c>
      <c r="AK92">
        <v>50.5062</v>
      </c>
      <c r="AL92">
        <v>79.364599999999996</v>
      </c>
      <c r="AM92">
        <v>16.7958</v>
      </c>
      <c r="AN92">
        <v>0.65042</v>
      </c>
      <c r="AO92">
        <v>28.518000000000001</v>
      </c>
      <c r="AP92">
        <v>11.529</v>
      </c>
      <c r="AQ92">
        <v>66.78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76.469999999999985</v>
      </c>
      <c r="BA92">
        <f t="shared" si="4"/>
        <v>2969.1746069999995</v>
      </c>
      <c r="BD92">
        <v>24.07</v>
      </c>
      <c r="BE92">
        <v>7.64</v>
      </c>
      <c r="BF92">
        <v>1.93</v>
      </c>
      <c r="BG92">
        <v>1.91</v>
      </c>
      <c r="BH92">
        <v>5.81</v>
      </c>
      <c r="BI92">
        <v>7.17</v>
      </c>
      <c r="BJ92">
        <v>3.11</v>
      </c>
      <c r="BK92">
        <v>3.26</v>
      </c>
      <c r="BL92">
        <v>1.96</v>
      </c>
      <c r="BM92">
        <v>0</v>
      </c>
      <c r="BN92">
        <v>0.51</v>
      </c>
      <c r="BO92">
        <v>9.1300000000000008</v>
      </c>
      <c r="BP92">
        <v>3.99</v>
      </c>
      <c r="BQ92">
        <v>4.43</v>
      </c>
      <c r="BR92">
        <v>1.0900000000000001</v>
      </c>
      <c r="BS92">
        <v>0.46</v>
      </c>
      <c r="BT92">
        <v>0</v>
      </c>
      <c r="BU92">
        <v>0</v>
      </c>
      <c r="BV92">
        <v>0</v>
      </c>
      <c r="BW92">
        <f t="shared" si="5"/>
        <v>76.469999999999985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16.29</v>
      </c>
      <c r="G93">
        <v>53.213999999999999</v>
      </c>
      <c r="H93">
        <v>0</v>
      </c>
      <c r="I93">
        <v>63.567999999999998</v>
      </c>
      <c r="J93">
        <v>0</v>
      </c>
      <c r="K93">
        <v>215.533728</v>
      </c>
      <c r="L93">
        <v>653.15250000000003</v>
      </c>
      <c r="M93">
        <v>87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39.515999999999998</v>
      </c>
      <c r="AH93">
        <v>154.69245000000001</v>
      </c>
      <c r="AI93">
        <v>30.552</v>
      </c>
      <c r="AJ93">
        <v>0</v>
      </c>
      <c r="AK93">
        <v>50.5062</v>
      </c>
      <c r="AL93">
        <v>79.364599999999996</v>
      </c>
      <c r="AM93">
        <v>16.7958</v>
      </c>
      <c r="AN93">
        <v>0.65042</v>
      </c>
      <c r="AO93">
        <v>28.518000000000001</v>
      </c>
      <c r="AP93">
        <v>11.529</v>
      </c>
      <c r="AQ93">
        <v>66.78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77.689999999999984</v>
      </c>
      <c r="BA93">
        <f t="shared" si="4"/>
        <v>2965.3026070000001</v>
      </c>
      <c r="BD93">
        <v>24.88</v>
      </c>
      <c r="BE93">
        <v>7.64</v>
      </c>
      <c r="BF93">
        <v>1.93</v>
      </c>
      <c r="BG93">
        <v>1.91</v>
      </c>
      <c r="BH93">
        <v>5.81</v>
      </c>
      <c r="BI93">
        <v>7.17</v>
      </c>
      <c r="BJ93">
        <v>3.11</v>
      </c>
      <c r="BK93">
        <v>3.26</v>
      </c>
      <c r="BL93">
        <v>1.96</v>
      </c>
      <c r="BM93">
        <v>0</v>
      </c>
      <c r="BN93">
        <v>0.51</v>
      </c>
      <c r="BO93">
        <v>9.5399999999999991</v>
      </c>
      <c r="BP93">
        <v>3.99</v>
      </c>
      <c r="BQ93">
        <v>4.43</v>
      </c>
      <c r="BR93">
        <v>1.0900000000000001</v>
      </c>
      <c r="BS93">
        <v>0.46</v>
      </c>
      <c r="BT93">
        <v>0</v>
      </c>
      <c r="BU93">
        <v>0</v>
      </c>
      <c r="BV93">
        <v>0</v>
      </c>
      <c r="BW93">
        <f t="shared" si="5"/>
        <v>77.689999999999984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16.29</v>
      </c>
      <c r="G94">
        <v>53.213999999999999</v>
      </c>
      <c r="H94">
        <v>0</v>
      </c>
      <c r="I94">
        <v>63.567999999999998</v>
      </c>
      <c r="J94">
        <v>0</v>
      </c>
      <c r="K94">
        <v>215.533728</v>
      </c>
      <c r="L94">
        <v>653.15250000000003</v>
      </c>
      <c r="M94">
        <v>87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39.515999999999998</v>
      </c>
      <c r="AH94">
        <v>154.69245000000001</v>
      </c>
      <c r="AI94">
        <v>30.552</v>
      </c>
      <c r="AJ94">
        <v>0</v>
      </c>
      <c r="AK94">
        <v>50.5062</v>
      </c>
      <c r="AL94">
        <v>79.364599999999996</v>
      </c>
      <c r="AM94">
        <v>16.7958</v>
      </c>
      <c r="AN94">
        <v>0.65042</v>
      </c>
      <c r="AO94">
        <v>28.518000000000001</v>
      </c>
      <c r="AP94">
        <v>11.529</v>
      </c>
      <c r="AQ94">
        <v>66.78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77.57999999999997</v>
      </c>
      <c r="BA94">
        <f t="shared" si="4"/>
        <v>2965.192607</v>
      </c>
      <c r="BD94">
        <v>24.88</v>
      </c>
      <c r="BE94">
        <v>7.64</v>
      </c>
      <c r="BF94">
        <v>1.93</v>
      </c>
      <c r="BG94">
        <v>1.91</v>
      </c>
      <c r="BH94">
        <v>5.81</v>
      </c>
      <c r="BI94">
        <v>7.17</v>
      </c>
      <c r="BJ94">
        <v>3.11</v>
      </c>
      <c r="BK94">
        <v>3.2</v>
      </c>
      <c r="BL94">
        <v>1.91</v>
      </c>
      <c r="BM94">
        <v>0</v>
      </c>
      <c r="BN94">
        <v>0.51</v>
      </c>
      <c r="BO94">
        <v>9.5399999999999991</v>
      </c>
      <c r="BP94">
        <v>3.99</v>
      </c>
      <c r="BQ94">
        <v>4.43</v>
      </c>
      <c r="BR94">
        <v>1.0900000000000001</v>
      </c>
      <c r="BS94">
        <v>0.46</v>
      </c>
      <c r="BT94">
        <v>0</v>
      </c>
      <c r="BU94">
        <v>0</v>
      </c>
      <c r="BV94">
        <v>0</v>
      </c>
      <c r="BW94">
        <f t="shared" si="5"/>
        <v>77.57999999999997</v>
      </c>
    </row>
    <row r="95" spans="1:75">
      <c r="A95" t="s">
        <v>137</v>
      </c>
      <c r="B95">
        <v>0</v>
      </c>
      <c r="C95">
        <v>38.325000000000003</v>
      </c>
      <c r="D95">
        <v>4.2</v>
      </c>
      <c r="E95">
        <v>0</v>
      </c>
      <c r="F95">
        <v>16.29</v>
      </c>
      <c r="G95">
        <v>53.213999999999999</v>
      </c>
      <c r="H95">
        <v>0</v>
      </c>
      <c r="I95">
        <v>63.567999999999998</v>
      </c>
      <c r="J95">
        <v>0</v>
      </c>
      <c r="K95">
        <v>215.533728</v>
      </c>
      <c r="L95">
        <v>653.15250000000003</v>
      </c>
      <c r="M95">
        <v>87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39.515999999999998</v>
      </c>
      <c r="AH95">
        <v>152.94049999999999</v>
      </c>
      <c r="AI95">
        <v>30.552</v>
      </c>
      <c r="AJ95">
        <v>0</v>
      </c>
      <c r="AK95">
        <v>50.5062</v>
      </c>
      <c r="AL95">
        <v>79.364599999999996</v>
      </c>
      <c r="AM95">
        <v>15.996</v>
      </c>
      <c r="AN95">
        <v>0.65042</v>
      </c>
      <c r="AO95">
        <v>28.518000000000001</v>
      </c>
      <c r="AP95">
        <v>11.529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77.999999999999986</v>
      </c>
      <c r="BA95">
        <f t="shared" si="4"/>
        <v>2949.5973410000006</v>
      </c>
      <c r="BD95">
        <v>24.88</v>
      </c>
      <c r="BE95">
        <v>7.64</v>
      </c>
      <c r="BF95">
        <v>1.93</v>
      </c>
      <c r="BG95">
        <v>1.91</v>
      </c>
      <c r="BH95">
        <v>5.81</v>
      </c>
      <c r="BI95">
        <v>7.17</v>
      </c>
      <c r="BJ95">
        <v>3.11</v>
      </c>
      <c r="BK95">
        <v>3.2</v>
      </c>
      <c r="BL95">
        <v>1.91</v>
      </c>
      <c r="BM95">
        <v>0</v>
      </c>
      <c r="BN95">
        <v>0.51</v>
      </c>
      <c r="BO95">
        <v>9.9600000000000009</v>
      </c>
      <c r="BP95">
        <v>3.99</v>
      </c>
      <c r="BQ95">
        <v>4.43</v>
      </c>
      <c r="BR95">
        <v>1.0900000000000001</v>
      </c>
      <c r="BS95">
        <v>0.46</v>
      </c>
      <c r="BT95">
        <v>0</v>
      </c>
      <c r="BU95">
        <v>0</v>
      </c>
      <c r="BV95">
        <v>0</v>
      </c>
      <c r="BW95">
        <f t="shared" si="5"/>
        <v>77.999999999999986</v>
      </c>
    </row>
    <row r="96" spans="1:75">
      <c r="A96" t="s">
        <v>138</v>
      </c>
      <c r="B96">
        <v>0</v>
      </c>
      <c r="C96">
        <v>38.325000000000003</v>
      </c>
      <c r="D96">
        <v>4.2</v>
      </c>
      <c r="E96">
        <v>0</v>
      </c>
      <c r="F96">
        <v>16.29</v>
      </c>
      <c r="G96">
        <v>53.213999999999999</v>
      </c>
      <c r="H96">
        <v>0</v>
      </c>
      <c r="I96">
        <v>63.567999999999998</v>
      </c>
      <c r="J96">
        <v>0</v>
      </c>
      <c r="K96">
        <v>215.533728</v>
      </c>
      <c r="L96">
        <v>653.15250000000003</v>
      </c>
      <c r="M96">
        <v>87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39.515999999999998</v>
      </c>
      <c r="AH96">
        <v>152.94049999999999</v>
      </c>
      <c r="AI96">
        <v>30.552</v>
      </c>
      <c r="AJ96">
        <v>0</v>
      </c>
      <c r="AK96">
        <v>50.5062</v>
      </c>
      <c r="AL96">
        <v>79.364599999999996</v>
      </c>
      <c r="AM96">
        <v>15.996</v>
      </c>
      <c r="AN96">
        <v>0.65042</v>
      </c>
      <c r="AO96">
        <v>28.518000000000001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77.999999999999986</v>
      </c>
      <c r="BA96">
        <f t="shared" si="4"/>
        <v>2949.5973410000006</v>
      </c>
      <c r="BD96">
        <v>24.88</v>
      </c>
      <c r="BE96">
        <v>7.64</v>
      </c>
      <c r="BF96">
        <v>1.93</v>
      </c>
      <c r="BG96">
        <v>1.91</v>
      </c>
      <c r="BH96">
        <v>5.81</v>
      </c>
      <c r="BI96">
        <v>7.17</v>
      </c>
      <c r="BJ96">
        <v>3.11</v>
      </c>
      <c r="BK96">
        <v>3.2</v>
      </c>
      <c r="BL96">
        <v>1.91</v>
      </c>
      <c r="BM96">
        <v>0</v>
      </c>
      <c r="BN96">
        <v>0.51</v>
      </c>
      <c r="BO96">
        <v>9.9600000000000009</v>
      </c>
      <c r="BP96">
        <v>3.99</v>
      </c>
      <c r="BQ96">
        <v>4.43</v>
      </c>
      <c r="BR96">
        <v>1.0900000000000001</v>
      </c>
      <c r="BS96">
        <v>0.46</v>
      </c>
      <c r="BT96">
        <v>0</v>
      </c>
      <c r="BU96">
        <v>0</v>
      </c>
      <c r="BV96">
        <v>0</v>
      </c>
      <c r="BW96">
        <f t="shared" si="5"/>
        <v>77.999999999999986</v>
      </c>
    </row>
    <row r="97" spans="1:75">
      <c r="A97" t="s">
        <v>139</v>
      </c>
      <c r="B97">
        <v>0</v>
      </c>
      <c r="C97">
        <v>38.325000000000003</v>
      </c>
      <c r="D97">
        <v>4.2</v>
      </c>
      <c r="E97">
        <v>0</v>
      </c>
      <c r="F97">
        <v>16.29</v>
      </c>
      <c r="G97">
        <v>53.213999999999999</v>
      </c>
      <c r="H97">
        <v>0</v>
      </c>
      <c r="I97">
        <v>63.567999999999998</v>
      </c>
      <c r="J97">
        <v>0</v>
      </c>
      <c r="K97">
        <v>215.533728</v>
      </c>
      <c r="L97">
        <v>653.15250000000003</v>
      </c>
      <c r="M97">
        <v>87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39.515999999999998</v>
      </c>
      <c r="AH97">
        <v>152.94049999999999</v>
      </c>
      <c r="AI97">
        <v>30.552</v>
      </c>
      <c r="AJ97">
        <v>0</v>
      </c>
      <c r="AK97">
        <v>50.5062</v>
      </c>
      <c r="AL97">
        <v>79.364599999999996</v>
      </c>
      <c r="AM97">
        <v>15.996</v>
      </c>
      <c r="AN97">
        <v>0.65042</v>
      </c>
      <c r="AO97">
        <v>28.518000000000001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78.399999999999991</v>
      </c>
      <c r="BA97">
        <f t="shared" si="4"/>
        <v>2949.9973410000007</v>
      </c>
      <c r="BD97">
        <v>24.88</v>
      </c>
      <c r="BE97">
        <v>7.64</v>
      </c>
      <c r="BF97">
        <v>1.91</v>
      </c>
      <c r="BG97">
        <v>1.91</v>
      </c>
      <c r="BH97">
        <v>5.81</v>
      </c>
      <c r="BI97">
        <v>7.17</v>
      </c>
      <c r="BJ97">
        <v>3.11</v>
      </c>
      <c r="BK97">
        <v>3.2</v>
      </c>
      <c r="BL97">
        <v>1.91</v>
      </c>
      <c r="BM97">
        <v>0</v>
      </c>
      <c r="BN97">
        <v>0.51</v>
      </c>
      <c r="BO97">
        <v>10.38</v>
      </c>
      <c r="BP97">
        <v>3.99</v>
      </c>
      <c r="BQ97">
        <v>4.43</v>
      </c>
      <c r="BR97">
        <v>1.0900000000000001</v>
      </c>
      <c r="BS97">
        <v>0.46</v>
      </c>
      <c r="BT97">
        <v>0</v>
      </c>
      <c r="BU97">
        <v>0</v>
      </c>
      <c r="BV97">
        <v>0</v>
      </c>
      <c r="BW97">
        <f t="shared" si="5"/>
        <v>78.399999999999991</v>
      </c>
    </row>
    <row r="98" spans="1:75">
      <c r="A98" t="s">
        <v>140</v>
      </c>
      <c r="B98">
        <v>0</v>
      </c>
      <c r="C98">
        <v>38.325000000000003</v>
      </c>
      <c r="D98">
        <v>4.2</v>
      </c>
      <c r="E98">
        <v>0</v>
      </c>
      <c r="F98">
        <v>16.29</v>
      </c>
      <c r="G98">
        <v>53.213999999999999</v>
      </c>
      <c r="H98">
        <v>0</v>
      </c>
      <c r="I98">
        <v>63.567999999999998</v>
      </c>
      <c r="J98">
        <v>0</v>
      </c>
      <c r="K98">
        <v>215.533728</v>
      </c>
      <c r="L98">
        <v>653.15250000000003</v>
      </c>
      <c r="M98">
        <v>87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39.515999999999998</v>
      </c>
      <c r="AH98">
        <v>152.94049999999999</v>
      </c>
      <c r="AI98">
        <v>30.552</v>
      </c>
      <c r="AJ98">
        <v>0</v>
      </c>
      <c r="AK98">
        <v>50.5062</v>
      </c>
      <c r="AL98">
        <v>79.364599999999996</v>
      </c>
      <c r="AM98">
        <v>15.996</v>
      </c>
      <c r="AN98">
        <v>0.65042</v>
      </c>
      <c r="AO98">
        <v>28.518000000000001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78.399999999999991</v>
      </c>
      <c r="BA98">
        <f t="shared" si="4"/>
        <v>2949.9973410000007</v>
      </c>
      <c r="BD98">
        <v>24.88</v>
      </c>
      <c r="BE98">
        <v>7.64</v>
      </c>
      <c r="BF98">
        <v>1.91</v>
      </c>
      <c r="BG98">
        <v>1.91</v>
      </c>
      <c r="BH98">
        <v>5.81</v>
      </c>
      <c r="BI98">
        <v>7.17</v>
      </c>
      <c r="BJ98">
        <v>3.11</v>
      </c>
      <c r="BK98">
        <v>3.2</v>
      </c>
      <c r="BL98">
        <v>1.91</v>
      </c>
      <c r="BM98">
        <v>0</v>
      </c>
      <c r="BN98">
        <v>0.51</v>
      </c>
      <c r="BO98">
        <v>10.38</v>
      </c>
      <c r="BP98">
        <v>3.99</v>
      </c>
      <c r="BQ98">
        <v>4.43</v>
      </c>
      <c r="BR98">
        <v>1.0900000000000001</v>
      </c>
      <c r="BS98">
        <v>0.46</v>
      </c>
      <c r="BT98">
        <v>0</v>
      </c>
      <c r="BU98">
        <v>0</v>
      </c>
      <c r="BV98">
        <v>0</v>
      </c>
      <c r="BW98">
        <f t="shared" si="5"/>
        <v>78.399999999999991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0.80640000000000023</v>
      </c>
      <c r="D99">
        <f t="shared" si="6"/>
        <v>0.21420000000000022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1.5815279999999994</v>
      </c>
      <c r="J99">
        <f t="shared" si="6"/>
        <v>3.7264000000000068E-2</v>
      </c>
      <c r="K99">
        <f t="shared" si="6"/>
        <v>5.1728094719999973</v>
      </c>
      <c r="L99">
        <f t="shared" si="6"/>
        <v>15.675659999999962</v>
      </c>
      <c r="M99">
        <f t="shared" si="6"/>
        <v>2.0605000000000002</v>
      </c>
      <c r="N99">
        <f t="shared" si="6"/>
        <v>2.835</v>
      </c>
      <c r="O99">
        <f t="shared" si="6"/>
        <v>2.9679749999999947</v>
      </c>
      <c r="P99">
        <f t="shared" si="6"/>
        <v>2.9664375000000001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0.48024958699999881</v>
      </c>
      <c r="W99">
        <f t="shared" si="6"/>
        <v>3.4602248437500003</v>
      </c>
      <c r="X99">
        <f t="shared" si="6"/>
        <v>0</v>
      </c>
      <c r="Y99">
        <f t="shared" si="6"/>
        <v>0</v>
      </c>
      <c r="Z99">
        <f t="shared" si="6"/>
        <v>0.26379044999999968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0.97000701800000189</v>
      </c>
      <c r="AF99">
        <f t="shared" si="6"/>
        <v>0.71287799999999868</v>
      </c>
      <c r="AG99">
        <f t="shared" si="6"/>
        <v>0.94838400000000123</v>
      </c>
      <c r="AH99">
        <f t="shared" si="6"/>
        <v>3.6758278500000041</v>
      </c>
      <c r="AI99">
        <f t="shared" si="6"/>
        <v>0.75743499999999964</v>
      </c>
      <c r="AJ99">
        <f t="shared" si="6"/>
        <v>0</v>
      </c>
      <c r="AK99">
        <f t="shared" si="6"/>
        <v>1.2121487999999976</v>
      </c>
      <c r="AL99">
        <f t="shared" si="6"/>
        <v>1.9176485999999979</v>
      </c>
      <c r="AM99">
        <f t="shared" si="6"/>
        <v>0.38630340000000057</v>
      </c>
      <c r="AN99">
        <f t="shared" si="6"/>
        <v>1.4950094999999981E-2</v>
      </c>
      <c r="AO99">
        <f t="shared" si="6"/>
        <v>0.6844320000000006</v>
      </c>
      <c r="AP99">
        <f t="shared" si="6"/>
        <v>0.26942632500000013</v>
      </c>
      <c r="AQ99">
        <f t="shared" si="6"/>
        <v>1.297799999999999</v>
      </c>
      <c r="AR99">
        <f t="shared" si="6"/>
        <v>0.76710300299999978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3.8360000000000005E-2</v>
      </c>
      <c r="AY99">
        <f t="shared" si="6"/>
        <v>0</v>
      </c>
      <c r="AZ99">
        <f t="shared" si="6"/>
        <v>1.8406900000000002</v>
      </c>
      <c r="BA99">
        <f>SUM(B99:AZ99)</f>
        <v>70.067088655749913</v>
      </c>
      <c r="BD99">
        <f t="shared" ref="BD99:BW99" si="7">SUM(BD3:BD98)/4000</f>
        <v>0.58881499999999998</v>
      </c>
      <c r="BE99">
        <f t="shared" si="7"/>
        <v>0.18179999999999999</v>
      </c>
      <c r="BF99">
        <f t="shared" si="7"/>
        <v>4.6187499999999972E-2</v>
      </c>
      <c r="BG99">
        <f t="shared" si="7"/>
        <v>6.5987499999999977E-2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7.7819999999999973E-2</v>
      </c>
      <c r="BL99">
        <f t="shared" si="7"/>
        <v>4.5394999999999963E-2</v>
      </c>
      <c r="BM99">
        <f t="shared" si="7"/>
        <v>0</v>
      </c>
      <c r="BN99">
        <f t="shared" si="7"/>
        <v>1.2080000000000013E-2</v>
      </c>
      <c r="BO99">
        <f t="shared" si="7"/>
        <v>0.20014499999999988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1.0940000000000005E-2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1.8406900000000002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131.7919</v>
      </c>
      <c r="L3">
        <v>357.47035399999999</v>
      </c>
      <c r="M3">
        <v>84</v>
      </c>
      <c r="N3">
        <v>116.8877</v>
      </c>
      <c r="O3">
        <v>123.66562500000001</v>
      </c>
      <c r="P3">
        <v>123</v>
      </c>
      <c r="Q3">
        <v>9.9243900000000007</v>
      </c>
      <c r="R3">
        <v>18.619976000000001</v>
      </c>
      <c r="S3">
        <v>12.042541</v>
      </c>
      <c r="T3">
        <v>0</v>
      </c>
      <c r="U3">
        <v>348.97500000000002</v>
      </c>
      <c r="V3">
        <v>17.5747</v>
      </c>
      <c r="W3">
        <v>32.777999999999999</v>
      </c>
      <c r="X3">
        <v>147.515625</v>
      </c>
      <c r="Y3">
        <v>0</v>
      </c>
      <c r="Z3">
        <v>0</v>
      </c>
      <c r="AA3">
        <v>42.66</v>
      </c>
      <c r="AB3">
        <v>39.510120000000001</v>
      </c>
      <c r="AC3">
        <v>29.062808</v>
      </c>
      <c r="AD3">
        <v>36.591700000000003</v>
      </c>
      <c r="AE3">
        <v>0</v>
      </c>
      <c r="AF3">
        <v>29.58</v>
      </c>
      <c r="AG3">
        <v>39.515999999999998</v>
      </c>
      <c r="AH3">
        <v>152.94049999999999</v>
      </c>
      <c r="AI3">
        <v>35.643999999999998</v>
      </c>
      <c r="AJ3">
        <v>0</v>
      </c>
      <c r="AK3">
        <v>50.5062</v>
      </c>
      <c r="AL3">
        <v>79.364599999999996</v>
      </c>
      <c r="AM3">
        <v>15.996</v>
      </c>
      <c r="AN3">
        <v>0.63129000000000002</v>
      </c>
      <c r="AO3">
        <v>28.518000000000001</v>
      </c>
      <c r="AP3">
        <v>12.9381</v>
      </c>
      <c r="AQ3">
        <v>62.244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70.490000000000009</v>
      </c>
      <c r="BA3">
        <f>SUM(B3:AZ3)</f>
        <v>2346.5460489999996</v>
      </c>
      <c r="BB3">
        <v>0</v>
      </c>
      <c r="BD3">
        <v>23.07</v>
      </c>
      <c r="BE3">
        <v>7.34</v>
      </c>
      <c r="BF3">
        <v>1.18</v>
      </c>
      <c r="BG3">
        <v>4.09</v>
      </c>
      <c r="BH3">
        <v>5.81</v>
      </c>
      <c r="BI3">
        <v>4.5999999999999996</v>
      </c>
      <c r="BJ3">
        <v>2.99</v>
      </c>
      <c r="BK3">
        <v>3.2</v>
      </c>
      <c r="BL3">
        <v>1.9</v>
      </c>
      <c r="BM3">
        <v>0</v>
      </c>
      <c r="BN3">
        <v>0.51</v>
      </c>
      <c r="BO3">
        <v>9.84</v>
      </c>
      <c r="BP3">
        <v>0</v>
      </c>
      <c r="BQ3">
        <v>4.43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70.490000000000009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118.14851</v>
      </c>
      <c r="L4">
        <v>357.47035399999999</v>
      </c>
      <c r="M4">
        <v>84</v>
      </c>
      <c r="N4">
        <v>116.8877</v>
      </c>
      <c r="O4">
        <v>123.66562500000001</v>
      </c>
      <c r="P4">
        <v>123</v>
      </c>
      <c r="Q4">
        <v>9.9243900000000007</v>
      </c>
      <c r="R4">
        <v>18.619976000000001</v>
      </c>
      <c r="S4">
        <v>12.042541</v>
      </c>
      <c r="T4">
        <v>0</v>
      </c>
      <c r="U4">
        <v>348.97500000000002</v>
      </c>
      <c r="V4">
        <v>17.5747</v>
      </c>
      <c r="W4">
        <v>32.777999999999999</v>
      </c>
      <c r="X4">
        <v>147.515625</v>
      </c>
      <c r="Y4">
        <v>0</v>
      </c>
      <c r="Z4">
        <v>0</v>
      </c>
      <c r="AA4">
        <v>42.66</v>
      </c>
      <c r="AB4">
        <v>39.510120000000001</v>
      </c>
      <c r="AC4">
        <v>29.062808</v>
      </c>
      <c r="AD4">
        <v>36.591700000000003</v>
      </c>
      <c r="AE4">
        <v>0</v>
      </c>
      <c r="AF4">
        <v>29.58</v>
      </c>
      <c r="AG4">
        <v>39.515999999999998</v>
      </c>
      <c r="AH4">
        <v>152.94049999999999</v>
      </c>
      <c r="AI4">
        <v>35.643999999999998</v>
      </c>
      <c r="AJ4">
        <v>0</v>
      </c>
      <c r="AK4">
        <v>50.5062</v>
      </c>
      <c r="AL4">
        <v>79.364599999999996</v>
      </c>
      <c r="AM4">
        <v>15.996</v>
      </c>
      <c r="AN4">
        <v>0.63129000000000002</v>
      </c>
      <c r="AO4">
        <v>28.518000000000001</v>
      </c>
      <c r="AP4">
        <v>12.9381</v>
      </c>
      <c r="AQ4">
        <v>62.244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69.920000000000016</v>
      </c>
      <c r="BA4">
        <f t="shared" ref="BA4:BA67" si="1">SUM(B4:AZ4)</f>
        <v>2332.3326590000001</v>
      </c>
      <c r="BB4">
        <v>1</v>
      </c>
      <c r="BD4">
        <v>22.5</v>
      </c>
      <c r="BE4">
        <v>7.34</v>
      </c>
      <c r="BF4">
        <v>1.18</v>
      </c>
      <c r="BG4">
        <v>4.09</v>
      </c>
      <c r="BH4">
        <v>5.81</v>
      </c>
      <c r="BI4">
        <v>4.5999999999999996</v>
      </c>
      <c r="BJ4">
        <v>2.99</v>
      </c>
      <c r="BK4">
        <v>3.2</v>
      </c>
      <c r="BL4">
        <v>1.9</v>
      </c>
      <c r="BM4">
        <v>0</v>
      </c>
      <c r="BN4">
        <v>0.51</v>
      </c>
      <c r="BO4">
        <v>9.84</v>
      </c>
      <c r="BP4">
        <v>0</v>
      </c>
      <c r="BQ4">
        <v>4.43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69.920000000000016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118.188351</v>
      </c>
      <c r="L5">
        <v>357.47035399999999</v>
      </c>
      <c r="M5">
        <v>84</v>
      </c>
      <c r="N5">
        <v>116.8877</v>
      </c>
      <c r="O5">
        <v>123.66562500000001</v>
      </c>
      <c r="P5">
        <v>123</v>
      </c>
      <c r="Q5">
        <v>9.9243900000000007</v>
      </c>
      <c r="R5">
        <v>18.619976000000001</v>
      </c>
      <c r="S5">
        <v>12.042541</v>
      </c>
      <c r="T5">
        <v>0</v>
      </c>
      <c r="U5">
        <v>348.97500000000002</v>
      </c>
      <c r="V5">
        <v>9.6075999999999997</v>
      </c>
      <c r="W5">
        <v>32.777999999999999</v>
      </c>
      <c r="X5">
        <v>145.26374999999999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36.591700000000003</v>
      </c>
      <c r="AE5">
        <v>0</v>
      </c>
      <c r="AF5">
        <v>29.58</v>
      </c>
      <c r="AG5">
        <v>39.515999999999998</v>
      </c>
      <c r="AH5">
        <v>152.94049999999999</v>
      </c>
      <c r="AI5">
        <v>35.643999999999998</v>
      </c>
      <c r="AJ5">
        <v>0</v>
      </c>
      <c r="AK5">
        <v>50.5062</v>
      </c>
      <c r="AL5">
        <v>79.364599999999996</v>
      </c>
      <c r="AM5">
        <v>15.996</v>
      </c>
      <c r="AN5">
        <v>0.63129000000000002</v>
      </c>
      <c r="AO5">
        <v>28.518000000000001</v>
      </c>
      <c r="AP5">
        <v>12.9381</v>
      </c>
      <c r="AQ5">
        <v>62.244</v>
      </c>
      <c r="AR5">
        <v>49.128</v>
      </c>
      <c r="AS5">
        <v>32.419319999999999</v>
      </c>
      <c r="AT5">
        <v>10.863473000000001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69.550000000000011</v>
      </c>
      <c r="BA5">
        <f t="shared" si="1"/>
        <v>2318.0873980000001</v>
      </c>
      <c r="BB5">
        <v>2</v>
      </c>
      <c r="BD5">
        <v>22.5</v>
      </c>
      <c r="BE5">
        <v>7.34</v>
      </c>
      <c r="BF5">
        <v>1.23</v>
      </c>
      <c r="BG5">
        <v>4.09</v>
      </c>
      <c r="BH5">
        <v>5.81</v>
      </c>
      <c r="BI5">
        <v>4.5999999999999996</v>
      </c>
      <c r="BJ5">
        <v>2.99</v>
      </c>
      <c r="BK5">
        <v>3.2</v>
      </c>
      <c r="BL5">
        <v>1.9</v>
      </c>
      <c r="BM5">
        <v>0</v>
      </c>
      <c r="BN5">
        <v>0.51</v>
      </c>
      <c r="BO5">
        <v>9.42</v>
      </c>
      <c r="BP5">
        <v>0</v>
      </c>
      <c r="BQ5">
        <v>4.43</v>
      </c>
      <c r="BR5">
        <v>1.0900000000000001</v>
      </c>
      <c r="BS5">
        <v>0.44</v>
      </c>
      <c r="BT5">
        <v>0</v>
      </c>
      <c r="BU5">
        <v>0</v>
      </c>
      <c r="BV5">
        <v>0</v>
      </c>
      <c r="BW5">
        <f t="shared" si="2"/>
        <v>69.550000000000011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118.19183099999999</v>
      </c>
      <c r="L6">
        <v>357.47035399999999</v>
      </c>
      <c r="M6">
        <v>84</v>
      </c>
      <c r="N6">
        <v>116.8877</v>
      </c>
      <c r="O6">
        <v>123.66562500000001</v>
      </c>
      <c r="P6">
        <v>123</v>
      </c>
      <c r="Q6">
        <v>9.9243900000000007</v>
      </c>
      <c r="R6">
        <v>18.619976000000001</v>
      </c>
      <c r="S6">
        <v>12.042541</v>
      </c>
      <c r="T6">
        <v>0</v>
      </c>
      <c r="U6">
        <v>348.97500000000002</v>
      </c>
      <c r="V6">
        <v>4.6075999999999997</v>
      </c>
      <c r="W6">
        <v>32.777999999999999</v>
      </c>
      <c r="X6">
        <v>145.26374999999999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36.591700000000003</v>
      </c>
      <c r="AE6">
        <v>0</v>
      </c>
      <c r="AF6">
        <v>29.58</v>
      </c>
      <c r="AG6">
        <v>39.515999999999998</v>
      </c>
      <c r="AH6">
        <v>152.94049999999999</v>
      </c>
      <c r="AI6">
        <v>35.643999999999998</v>
      </c>
      <c r="AJ6">
        <v>0</v>
      </c>
      <c r="AK6">
        <v>50.5062</v>
      </c>
      <c r="AL6">
        <v>79.364599999999996</v>
      </c>
      <c r="AM6">
        <v>15.996</v>
      </c>
      <c r="AN6">
        <v>0.63129000000000002</v>
      </c>
      <c r="AO6">
        <v>28.518000000000001</v>
      </c>
      <c r="AP6">
        <v>12.9381</v>
      </c>
      <c r="AQ6">
        <v>62.244</v>
      </c>
      <c r="AR6">
        <v>49.128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69.550000000000011</v>
      </c>
      <c r="BA6">
        <f t="shared" si="1"/>
        <v>2313.4750050000002</v>
      </c>
      <c r="BB6">
        <v>3</v>
      </c>
      <c r="BD6">
        <v>22.5</v>
      </c>
      <c r="BE6">
        <v>7.34</v>
      </c>
      <c r="BF6">
        <v>1.23</v>
      </c>
      <c r="BG6">
        <v>4.09</v>
      </c>
      <c r="BH6">
        <v>5.81</v>
      </c>
      <c r="BI6">
        <v>4.5999999999999996</v>
      </c>
      <c r="BJ6">
        <v>2.99</v>
      </c>
      <c r="BK6">
        <v>3.2</v>
      </c>
      <c r="BL6">
        <v>1.9</v>
      </c>
      <c r="BM6">
        <v>0</v>
      </c>
      <c r="BN6">
        <v>0.51</v>
      </c>
      <c r="BO6">
        <v>9.42</v>
      </c>
      <c r="BP6">
        <v>0</v>
      </c>
      <c r="BQ6">
        <v>4.43</v>
      </c>
      <c r="BR6">
        <v>1.0900000000000001</v>
      </c>
      <c r="BS6">
        <v>0.44</v>
      </c>
      <c r="BT6">
        <v>0</v>
      </c>
      <c r="BU6">
        <v>0</v>
      </c>
      <c r="BV6">
        <v>0</v>
      </c>
      <c r="BW6">
        <f t="shared" si="2"/>
        <v>69.550000000000011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118.194001</v>
      </c>
      <c r="L7">
        <v>357.47035399999999</v>
      </c>
      <c r="M7">
        <v>84</v>
      </c>
      <c r="N7">
        <v>116.8877</v>
      </c>
      <c r="O7">
        <v>123.66562500000001</v>
      </c>
      <c r="P7">
        <v>123.75</v>
      </c>
      <c r="Q7">
        <v>8.5691690000000005</v>
      </c>
      <c r="R7">
        <v>16.125473</v>
      </c>
      <c r="S7">
        <v>10.800024000000001</v>
      </c>
      <c r="T7">
        <v>0</v>
      </c>
      <c r="U7">
        <v>348.97500000000002</v>
      </c>
      <c r="V7">
        <v>4.6075999999999997</v>
      </c>
      <c r="W7">
        <v>32.313000000000002</v>
      </c>
      <c r="X7">
        <v>111.67375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36.591700000000003</v>
      </c>
      <c r="AE7">
        <v>0</v>
      </c>
      <c r="AF7">
        <v>29.58</v>
      </c>
      <c r="AG7">
        <v>39.515999999999998</v>
      </c>
      <c r="AH7">
        <v>152.94049999999999</v>
      </c>
      <c r="AI7">
        <v>19.094999999999999</v>
      </c>
      <c r="AJ7">
        <v>0</v>
      </c>
      <c r="AK7">
        <v>50.5062</v>
      </c>
      <c r="AL7">
        <v>79.364599999999996</v>
      </c>
      <c r="AM7">
        <v>15.996</v>
      </c>
      <c r="AN7">
        <v>0.63129000000000002</v>
      </c>
      <c r="AO7">
        <v>28.518000000000001</v>
      </c>
      <c r="AP7">
        <v>12.9381</v>
      </c>
      <c r="AQ7">
        <v>62.244</v>
      </c>
      <c r="AR7">
        <v>49.128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68.31</v>
      </c>
      <c r="BA7">
        <f t="shared" si="1"/>
        <v>2257.2909340000006</v>
      </c>
      <c r="BB7">
        <v>4</v>
      </c>
      <c r="BD7">
        <v>22.5</v>
      </c>
      <c r="BE7">
        <v>7.34</v>
      </c>
      <c r="BF7">
        <v>1.23</v>
      </c>
      <c r="BG7">
        <v>4.09</v>
      </c>
      <c r="BH7">
        <v>5.81</v>
      </c>
      <c r="BI7">
        <v>4.5999999999999996</v>
      </c>
      <c r="BJ7">
        <v>2.99</v>
      </c>
      <c r="BK7">
        <v>3.2</v>
      </c>
      <c r="BL7">
        <v>1.9</v>
      </c>
      <c r="BM7">
        <v>0</v>
      </c>
      <c r="BN7">
        <v>0.51</v>
      </c>
      <c r="BO7">
        <v>8.18</v>
      </c>
      <c r="BP7">
        <v>0</v>
      </c>
      <c r="BQ7">
        <v>4.43</v>
      </c>
      <c r="BR7">
        <v>1.0900000000000001</v>
      </c>
      <c r="BS7">
        <v>0.44</v>
      </c>
      <c r="BT7">
        <v>0</v>
      </c>
      <c r="BU7">
        <v>0</v>
      </c>
      <c r="BV7">
        <v>0</v>
      </c>
      <c r="BW7">
        <f t="shared" si="2"/>
        <v>68.31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118.187031</v>
      </c>
      <c r="L8">
        <v>357.47035399999999</v>
      </c>
      <c r="M8">
        <v>84</v>
      </c>
      <c r="N8">
        <v>116.8877</v>
      </c>
      <c r="O8">
        <v>123.66562500000001</v>
      </c>
      <c r="P8">
        <v>123.75</v>
      </c>
      <c r="Q8">
        <v>8.5691690000000005</v>
      </c>
      <c r="R8">
        <v>16.125473</v>
      </c>
      <c r="S8">
        <v>10.800024000000001</v>
      </c>
      <c r="T8">
        <v>0</v>
      </c>
      <c r="U8">
        <v>348.97500000000002</v>
      </c>
      <c r="V8">
        <v>4.6075999999999997</v>
      </c>
      <c r="W8">
        <v>32.313000000000002</v>
      </c>
      <c r="X8">
        <v>111.67375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36.591700000000003</v>
      </c>
      <c r="AE8">
        <v>0</v>
      </c>
      <c r="AF8">
        <v>29.58</v>
      </c>
      <c r="AG8">
        <v>39.515999999999998</v>
      </c>
      <c r="AH8">
        <v>152.94049999999999</v>
      </c>
      <c r="AI8">
        <v>19.094999999999999</v>
      </c>
      <c r="AJ8">
        <v>0</v>
      </c>
      <c r="AK8">
        <v>50.5062</v>
      </c>
      <c r="AL8">
        <v>79.364599999999996</v>
      </c>
      <c r="AM8">
        <v>15.996</v>
      </c>
      <c r="AN8">
        <v>0.63129000000000002</v>
      </c>
      <c r="AO8">
        <v>28.518000000000001</v>
      </c>
      <c r="AP8">
        <v>12.9381</v>
      </c>
      <c r="AQ8">
        <v>61.677</v>
      </c>
      <c r="AR8">
        <v>49.128</v>
      </c>
      <c r="AS8">
        <v>32.419319999999999</v>
      </c>
      <c r="AT8">
        <v>10.394565999999999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68.31</v>
      </c>
      <c r="BA8">
        <f t="shared" si="1"/>
        <v>2255.8639300000004</v>
      </c>
      <c r="BB8">
        <v>5</v>
      </c>
      <c r="BD8">
        <v>22.5</v>
      </c>
      <c r="BE8">
        <v>7.34</v>
      </c>
      <c r="BF8">
        <v>1.23</v>
      </c>
      <c r="BG8">
        <v>4.09</v>
      </c>
      <c r="BH8">
        <v>5.81</v>
      </c>
      <c r="BI8">
        <v>4.5999999999999996</v>
      </c>
      <c r="BJ8">
        <v>2.99</v>
      </c>
      <c r="BK8">
        <v>3.2</v>
      </c>
      <c r="BL8">
        <v>1.9</v>
      </c>
      <c r="BM8">
        <v>0</v>
      </c>
      <c r="BN8">
        <v>0.51</v>
      </c>
      <c r="BO8">
        <v>8.18</v>
      </c>
      <c r="BP8">
        <v>0</v>
      </c>
      <c r="BQ8">
        <v>4.43</v>
      </c>
      <c r="BR8">
        <v>1.0900000000000001</v>
      </c>
      <c r="BS8">
        <v>0.44</v>
      </c>
      <c r="BT8">
        <v>0</v>
      </c>
      <c r="BU8">
        <v>0</v>
      </c>
      <c r="BV8">
        <v>0</v>
      </c>
      <c r="BW8">
        <f t="shared" si="2"/>
        <v>68.31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118.29800899999999</v>
      </c>
      <c r="L9">
        <v>359.23271999999997</v>
      </c>
      <c r="M9">
        <v>84</v>
      </c>
      <c r="N9">
        <v>116.8877</v>
      </c>
      <c r="O9">
        <v>123.66562500000001</v>
      </c>
      <c r="P9">
        <v>123.75</v>
      </c>
      <c r="Q9">
        <v>9.9338280000000001</v>
      </c>
      <c r="R9">
        <v>21.248628</v>
      </c>
      <c r="S9">
        <v>13.239734</v>
      </c>
      <c r="T9">
        <v>0</v>
      </c>
      <c r="U9">
        <v>348.97500000000002</v>
      </c>
      <c r="V9">
        <v>0</v>
      </c>
      <c r="W9">
        <v>24.723099999999999</v>
      </c>
      <c r="X9">
        <v>117.26375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36.591700000000003</v>
      </c>
      <c r="AE9">
        <v>0</v>
      </c>
      <c r="AF9">
        <v>29.58</v>
      </c>
      <c r="AG9">
        <v>39.515999999999998</v>
      </c>
      <c r="AH9">
        <v>152.94049999999999</v>
      </c>
      <c r="AI9">
        <v>19.094999999999999</v>
      </c>
      <c r="AJ9">
        <v>0</v>
      </c>
      <c r="AK9">
        <v>50.5062</v>
      </c>
      <c r="AL9">
        <v>79.364599999999996</v>
      </c>
      <c r="AM9">
        <v>15.996</v>
      </c>
      <c r="AN9">
        <v>0.63129000000000002</v>
      </c>
      <c r="AO9">
        <v>28.518000000000001</v>
      </c>
      <c r="AP9">
        <v>12.9381</v>
      </c>
      <c r="AQ9">
        <v>50.4</v>
      </c>
      <c r="AR9">
        <v>49.128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68.25</v>
      </c>
      <c r="BA9">
        <f t="shared" si="1"/>
        <v>2249.5733320000004</v>
      </c>
      <c r="BB9">
        <v>6</v>
      </c>
      <c r="BD9">
        <v>22.5</v>
      </c>
      <c r="BE9">
        <v>7.34</v>
      </c>
      <c r="BF9">
        <v>1.29</v>
      </c>
      <c r="BG9">
        <v>4.09</v>
      </c>
      <c r="BH9">
        <v>5.81</v>
      </c>
      <c r="BI9">
        <v>4.5999999999999996</v>
      </c>
      <c r="BJ9">
        <v>2.99</v>
      </c>
      <c r="BK9">
        <v>3.2</v>
      </c>
      <c r="BL9">
        <v>1.78</v>
      </c>
      <c r="BM9">
        <v>0</v>
      </c>
      <c r="BN9">
        <v>0.51</v>
      </c>
      <c r="BO9">
        <v>8.18</v>
      </c>
      <c r="BP9">
        <v>0</v>
      </c>
      <c r="BQ9">
        <v>4.43</v>
      </c>
      <c r="BR9">
        <v>1.0900000000000001</v>
      </c>
      <c r="BS9">
        <v>0.44</v>
      </c>
      <c r="BT9">
        <v>0</v>
      </c>
      <c r="BU9">
        <v>0</v>
      </c>
      <c r="BV9">
        <v>0</v>
      </c>
      <c r="BW9">
        <f t="shared" si="2"/>
        <v>68.25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118.301462</v>
      </c>
      <c r="L10">
        <v>359.23271999999997</v>
      </c>
      <c r="M10">
        <v>84</v>
      </c>
      <c r="N10">
        <v>116.8877</v>
      </c>
      <c r="O10">
        <v>123.66562500000001</v>
      </c>
      <c r="P10">
        <v>123.75</v>
      </c>
      <c r="Q10">
        <v>9.9338280000000001</v>
      </c>
      <c r="R10">
        <v>21.248628</v>
      </c>
      <c r="S10">
        <v>13.239734</v>
      </c>
      <c r="T10">
        <v>0</v>
      </c>
      <c r="U10">
        <v>348.97500000000002</v>
      </c>
      <c r="V10">
        <v>0</v>
      </c>
      <c r="W10">
        <v>24.723099999999999</v>
      </c>
      <c r="X10">
        <v>117.26375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0</v>
      </c>
      <c r="AF10">
        <v>29.58</v>
      </c>
      <c r="AG10">
        <v>39.515999999999998</v>
      </c>
      <c r="AH10">
        <v>152.94049999999999</v>
      </c>
      <c r="AI10">
        <v>19.094999999999999</v>
      </c>
      <c r="AJ10">
        <v>0</v>
      </c>
      <c r="AK10">
        <v>50.5062</v>
      </c>
      <c r="AL10">
        <v>79.364599999999996</v>
      </c>
      <c r="AM10">
        <v>15.996</v>
      </c>
      <c r="AN10">
        <v>0.63129000000000002</v>
      </c>
      <c r="AO10">
        <v>28.518000000000001</v>
      </c>
      <c r="AP10">
        <v>12.9381</v>
      </c>
      <c r="AQ10">
        <v>46.683</v>
      </c>
      <c r="AR10">
        <v>49.128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68.25</v>
      </c>
      <c r="BA10">
        <f t="shared" si="1"/>
        <v>2245.8597850000001</v>
      </c>
      <c r="BB10">
        <v>7</v>
      </c>
      <c r="BD10">
        <v>22.5</v>
      </c>
      <c r="BE10">
        <v>7.34</v>
      </c>
      <c r="BF10">
        <v>1.29</v>
      </c>
      <c r="BG10">
        <v>4.09</v>
      </c>
      <c r="BH10">
        <v>5.81</v>
      </c>
      <c r="BI10">
        <v>4.5999999999999996</v>
      </c>
      <c r="BJ10">
        <v>2.99</v>
      </c>
      <c r="BK10">
        <v>3.2</v>
      </c>
      <c r="BL10">
        <v>1.78</v>
      </c>
      <c r="BM10">
        <v>0</v>
      </c>
      <c r="BN10">
        <v>0.51</v>
      </c>
      <c r="BO10">
        <v>8.18</v>
      </c>
      <c r="BP10">
        <v>0</v>
      </c>
      <c r="BQ10">
        <v>4.43</v>
      </c>
      <c r="BR10">
        <v>1.0900000000000001</v>
      </c>
      <c r="BS10">
        <v>0.44</v>
      </c>
      <c r="BT10">
        <v>0</v>
      </c>
      <c r="BU10">
        <v>0</v>
      </c>
      <c r="BV10">
        <v>0</v>
      </c>
      <c r="BW10">
        <f t="shared" si="2"/>
        <v>68.25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118.294557</v>
      </c>
      <c r="L11">
        <v>359.23271999999997</v>
      </c>
      <c r="M11">
        <v>84</v>
      </c>
      <c r="N11">
        <v>116.8877</v>
      </c>
      <c r="O11">
        <v>123.66562500000001</v>
      </c>
      <c r="P11">
        <v>123.75</v>
      </c>
      <c r="Q11">
        <v>11.665133000000001</v>
      </c>
      <c r="R11">
        <v>21.248628</v>
      </c>
      <c r="S11">
        <v>13.239734</v>
      </c>
      <c r="T11">
        <v>0</v>
      </c>
      <c r="U11">
        <v>348.97500000000002</v>
      </c>
      <c r="V11">
        <v>0</v>
      </c>
      <c r="W11">
        <v>12</v>
      </c>
      <c r="X11">
        <v>62.534736000000002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0</v>
      </c>
      <c r="AF11">
        <v>29.58</v>
      </c>
      <c r="AG11">
        <v>39.515999999999998</v>
      </c>
      <c r="AH11">
        <v>152.94049999999999</v>
      </c>
      <c r="AI11">
        <v>19.094999999999999</v>
      </c>
      <c r="AJ11">
        <v>0</v>
      </c>
      <c r="AK11">
        <v>50.5062</v>
      </c>
      <c r="AL11">
        <v>79.364599999999996</v>
      </c>
      <c r="AM11">
        <v>15.996</v>
      </c>
      <c r="AN11">
        <v>0.63129000000000002</v>
      </c>
      <c r="AO11">
        <v>28.518000000000001</v>
      </c>
      <c r="AP11">
        <v>12.9381</v>
      </c>
      <c r="AQ11">
        <v>46.683</v>
      </c>
      <c r="AR11">
        <v>49.128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66.65000000000002</v>
      </c>
      <c r="BA11">
        <f t="shared" si="1"/>
        <v>2185.0858710000002</v>
      </c>
      <c r="BB11">
        <v>8</v>
      </c>
      <c r="BD11">
        <v>22.5</v>
      </c>
      <c r="BE11">
        <v>7.17</v>
      </c>
      <c r="BF11">
        <v>1.36</v>
      </c>
      <c r="BG11">
        <v>3.97</v>
      </c>
      <c r="BH11">
        <v>5.62</v>
      </c>
      <c r="BI11">
        <v>4.5999999999999996</v>
      </c>
      <c r="BJ11">
        <v>2.99</v>
      </c>
      <c r="BK11">
        <v>3.2</v>
      </c>
      <c r="BL11">
        <v>1.7</v>
      </c>
      <c r="BM11">
        <v>0</v>
      </c>
      <c r="BN11">
        <v>0.49</v>
      </c>
      <c r="BO11">
        <v>7.18</v>
      </c>
      <c r="BP11">
        <v>0</v>
      </c>
      <c r="BQ11">
        <v>4.3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66.65000000000002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118.29800899999999</v>
      </c>
      <c r="L12">
        <v>359.23271999999997</v>
      </c>
      <c r="M12">
        <v>84</v>
      </c>
      <c r="N12">
        <v>116.8877</v>
      </c>
      <c r="O12">
        <v>123.66562500000001</v>
      </c>
      <c r="P12">
        <v>123.75</v>
      </c>
      <c r="Q12">
        <v>11.665133000000001</v>
      </c>
      <c r="R12">
        <v>21.248628</v>
      </c>
      <c r="S12">
        <v>13.239734</v>
      </c>
      <c r="T12">
        <v>0</v>
      </c>
      <c r="U12">
        <v>348.97500000000002</v>
      </c>
      <c r="V12">
        <v>0</v>
      </c>
      <c r="W12">
        <v>12</v>
      </c>
      <c r="X12">
        <v>40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0</v>
      </c>
      <c r="AF12">
        <v>29.58</v>
      </c>
      <c r="AG12">
        <v>39.515999999999998</v>
      </c>
      <c r="AH12">
        <v>152.94049999999999</v>
      </c>
      <c r="AI12">
        <v>19.094999999999999</v>
      </c>
      <c r="AJ12">
        <v>0</v>
      </c>
      <c r="AK12">
        <v>50.5062</v>
      </c>
      <c r="AL12">
        <v>79.364599999999996</v>
      </c>
      <c r="AM12">
        <v>15.996</v>
      </c>
      <c r="AN12">
        <v>0.63129000000000002</v>
      </c>
      <c r="AO12">
        <v>28.518000000000001</v>
      </c>
      <c r="AP12">
        <v>12.9381</v>
      </c>
      <c r="AQ12">
        <v>46.683</v>
      </c>
      <c r="AR12">
        <v>49.128</v>
      </c>
      <c r="AS12">
        <v>32.419319999999999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66.65000000000002</v>
      </c>
      <c r="BA12">
        <f t="shared" si="1"/>
        <v>2162.5545870000001</v>
      </c>
      <c r="BB12">
        <v>9</v>
      </c>
      <c r="BD12">
        <v>22.5</v>
      </c>
      <c r="BE12">
        <v>7.17</v>
      </c>
      <c r="BF12">
        <v>1.36</v>
      </c>
      <c r="BG12">
        <v>3.97</v>
      </c>
      <c r="BH12">
        <v>5.62</v>
      </c>
      <c r="BI12">
        <v>4.5999999999999996</v>
      </c>
      <c r="BJ12">
        <v>2.99</v>
      </c>
      <c r="BK12">
        <v>3.2</v>
      </c>
      <c r="BL12">
        <v>1.7</v>
      </c>
      <c r="BM12">
        <v>0</v>
      </c>
      <c r="BN12">
        <v>0.49</v>
      </c>
      <c r="BO12">
        <v>7.18</v>
      </c>
      <c r="BP12">
        <v>0</v>
      </c>
      <c r="BQ12">
        <v>4.3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66.65000000000002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118.301462</v>
      </c>
      <c r="L13">
        <v>359.23271999999997</v>
      </c>
      <c r="M13">
        <v>84</v>
      </c>
      <c r="N13">
        <v>116.8877</v>
      </c>
      <c r="O13">
        <v>123.66562500000001</v>
      </c>
      <c r="P13">
        <v>123.75</v>
      </c>
      <c r="Q13">
        <v>10.741740999999999</v>
      </c>
      <c r="R13">
        <v>21.248628</v>
      </c>
      <c r="S13">
        <v>13.239734</v>
      </c>
      <c r="T13">
        <v>0</v>
      </c>
      <c r="U13">
        <v>348.97500000000002</v>
      </c>
      <c r="V13">
        <v>0</v>
      </c>
      <c r="W13">
        <v>12</v>
      </c>
      <c r="X13">
        <v>40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0</v>
      </c>
      <c r="AF13">
        <v>29.58</v>
      </c>
      <c r="AG13">
        <v>39.515999999999998</v>
      </c>
      <c r="AH13">
        <v>152.94049999999999</v>
      </c>
      <c r="AI13">
        <v>19.094999999999999</v>
      </c>
      <c r="AJ13">
        <v>0</v>
      </c>
      <c r="AK13">
        <v>50.5062</v>
      </c>
      <c r="AL13">
        <v>79.364599999999996</v>
      </c>
      <c r="AM13">
        <v>15.996</v>
      </c>
      <c r="AN13">
        <v>0.63129000000000002</v>
      </c>
      <c r="AO13">
        <v>28.518000000000001</v>
      </c>
      <c r="AP13">
        <v>12.9381</v>
      </c>
      <c r="AQ13">
        <v>46.683</v>
      </c>
      <c r="AR13">
        <v>49.128</v>
      </c>
      <c r="AS13">
        <v>32.419319999999999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66.960000000000022</v>
      </c>
      <c r="BA13">
        <f t="shared" si="1"/>
        <v>2161.9446480000001</v>
      </c>
      <c r="BB13">
        <v>10</v>
      </c>
      <c r="BD13">
        <v>22.5</v>
      </c>
      <c r="BE13">
        <v>7.17</v>
      </c>
      <c r="BF13">
        <v>1.42</v>
      </c>
      <c r="BG13">
        <v>3.97</v>
      </c>
      <c r="BH13">
        <v>5.62</v>
      </c>
      <c r="BI13">
        <v>4.5999999999999996</v>
      </c>
      <c r="BJ13">
        <v>2.99</v>
      </c>
      <c r="BK13">
        <v>3.2</v>
      </c>
      <c r="BL13">
        <v>1.7</v>
      </c>
      <c r="BM13">
        <v>0</v>
      </c>
      <c r="BN13">
        <v>0.49</v>
      </c>
      <c r="BO13">
        <v>7.43</v>
      </c>
      <c r="BP13">
        <v>0</v>
      </c>
      <c r="BQ13">
        <v>4.3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66.960000000000022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118.294557</v>
      </c>
      <c r="L14">
        <v>359.23271999999997</v>
      </c>
      <c r="M14">
        <v>84</v>
      </c>
      <c r="N14">
        <v>116.8877</v>
      </c>
      <c r="O14">
        <v>123.66562500000001</v>
      </c>
      <c r="P14">
        <v>123.75</v>
      </c>
      <c r="Q14">
        <v>10.741740999999999</v>
      </c>
      <c r="R14">
        <v>21.248628</v>
      </c>
      <c r="S14">
        <v>13.239734</v>
      </c>
      <c r="T14">
        <v>0</v>
      </c>
      <c r="U14">
        <v>348.97500000000002</v>
      </c>
      <c r="V14">
        <v>0</v>
      </c>
      <c r="W14">
        <v>12</v>
      </c>
      <c r="X14">
        <v>40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0</v>
      </c>
      <c r="AF14">
        <v>29.58</v>
      </c>
      <c r="AG14">
        <v>39.515999999999998</v>
      </c>
      <c r="AH14">
        <v>152.94049999999999</v>
      </c>
      <c r="AI14">
        <v>19.094999999999999</v>
      </c>
      <c r="AJ14">
        <v>0</v>
      </c>
      <c r="AK14">
        <v>50.5062</v>
      </c>
      <c r="AL14">
        <v>79.364599999999996</v>
      </c>
      <c r="AM14">
        <v>15.996</v>
      </c>
      <c r="AN14">
        <v>0.63129000000000002</v>
      </c>
      <c r="AO14">
        <v>28.518000000000001</v>
      </c>
      <c r="AP14">
        <v>12.9381</v>
      </c>
      <c r="AQ14">
        <v>46.683</v>
      </c>
      <c r="AR14">
        <v>49.128</v>
      </c>
      <c r="AS14">
        <v>32.419319999999999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66.960000000000022</v>
      </c>
      <c r="BA14">
        <f t="shared" si="1"/>
        <v>2161.9377430000004</v>
      </c>
      <c r="BB14">
        <v>11</v>
      </c>
      <c r="BD14">
        <v>22.5</v>
      </c>
      <c r="BE14">
        <v>7.17</v>
      </c>
      <c r="BF14">
        <v>1.42</v>
      </c>
      <c r="BG14">
        <v>3.97</v>
      </c>
      <c r="BH14">
        <v>5.62</v>
      </c>
      <c r="BI14">
        <v>4.5999999999999996</v>
      </c>
      <c r="BJ14">
        <v>2.99</v>
      </c>
      <c r="BK14">
        <v>3.2</v>
      </c>
      <c r="BL14">
        <v>1.7</v>
      </c>
      <c r="BM14">
        <v>0</v>
      </c>
      <c r="BN14">
        <v>0.49</v>
      </c>
      <c r="BO14">
        <v>7.43</v>
      </c>
      <c r="BP14">
        <v>0</v>
      </c>
      <c r="BQ14">
        <v>4.3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66.960000000000022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118.29800899999999</v>
      </c>
      <c r="L15">
        <v>359.23271999999997</v>
      </c>
      <c r="M15">
        <v>84</v>
      </c>
      <c r="N15">
        <v>116.8877</v>
      </c>
      <c r="O15">
        <v>123.66562500000001</v>
      </c>
      <c r="P15">
        <v>123.75</v>
      </c>
      <c r="Q15">
        <v>10.741740999999999</v>
      </c>
      <c r="R15">
        <v>21.248628</v>
      </c>
      <c r="S15">
        <v>13.239734</v>
      </c>
      <c r="T15">
        <v>0</v>
      </c>
      <c r="U15">
        <v>348.97500000000002</v>
      </c>
      <c r="V15">
        <v>0</v>
      </c>
      <c r="W15">
        <v>12</v>
      </c>
      <c r="X15">
        <v>40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0</v>
      </c>
      <c r="AF15">
        <v>29.58</v>
      </c>
      <c r="AG15">
        <v>39.515999999999998</v>
      </c>
      <c r="AH15">
        <v>152.94049999999999</v>
      </c>
      <c r="AI15">
        <v>19.094999999999999</v>
      </c>
      <c r="AJ15">
        <v>0</v>
      </c>
      <c r="AK15">
        <v>50.5062</v>
      </c>
      <c r="AL15">
        <v>79.364599999999996</v>
      </c>
      <c r="AM15">
        <v>15.996</v>
      </c>
      <c r="AN15">
        <v>0.63129000000000002</v>
      </c>
      <c r="AO15">
        <v>28.518000000000001</v>
      </c>
      <c r="AP15">
        <v>11.529</v>
      </c>
      <c r="AQ15">
        <v>46.683</v>
      </c>
      <c r="AR15">
        <v>49.128</v>
      </c>
      <c r="AS15">
        <v>31.897383000000001</v>
      </c>
      <c r="AT15">
        <v>10.766135999999999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66.960000000000022</v>
      </c>
      <c r="BA15">
        <f t="shared" si="1"/>
        <v>2159.5286940000001</v>
      </c>
      <c r="BB15">
        <v>12</v>
      </c>
      <c r="BD15">
        <v>22.5</v>
      </c>
      <c r="BE15">
        <v>7.17</v>
      </c>
      <c r="BF15">
        <v>1.42</v>
      </c>
      <c r="BG15">
        <v>3.97</v>
      </c>
      <c r="BH15">
        <v>5.62</v>
      </c>
      <c r="BI15">
        <v>4.5999999999999996</v>
      </c>
      <c r="BJ15">
        <v>2.99</v>
      </c>
      <c r="BK15">
        <v>3.2</v>
      </c>
      <c r="BL15">
        <v>1.7</v>
      </c>
      <c r="BM15">
        <v>0</v>
      </c>
      <c r="BN15">
        <v>0.49</v>
      </c>
      <c r="BO15">
        <v>7.43</v>
      </c>
      <c r="BP15">
        <v>0</v>
      </c>
      <c r="BQ15">
        <v>4.3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66.960000000000022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118.301462</v>
      </c>
      <c r="L16">
        <v>359.23271999999997</v>
      </c>
      <c r="M16">
        <v>84</v>
      </c>
      <c r="N16">
        <v>116.8877</v>
      </c>
      <c r="O16">
        <v>123.66562500000001</v>
      </c>
      <c r="P16">
        <v>123.75</v>
      </c>
      <c r="Q16">
        <v>10.741740999999999</v>
      </c>
      <c r="R16">
        <v>21.248628</v>
      </c>
      <c r="S16">
        <v>13.239734</v>
      </c>
      <c r="T16">
        <v>0</v>
      </c>
      <c r="U16">
        <v>348.97500000000002</v>
      </c>
      <c r="V16">
        <v>0</v>
      </c>
      <c r="W16">
        <v>12</v>
      </c>
      <c r="X16">
        <v>40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0</v>
      </c>
      <c r="AF16">
        <v>29.58</v>
      </c>
      <c r="AG16">
        <v>39.515999999999998</v>
      </c>
      <c r="AH16">
        <v>152.94049999999999</v>
      </c>
      <c r="AI16">
        <v>19.094999999999999</v>
      </c>
      <c r="AJ16">
        <v>0</v>
      </c>
      <c r="AK16">
        <v>50.5062</v>
      </c>
      <c r="AL16">
        <v>79.364599999999996</v>
      </c>
      <c r="AM16">
        <v>15.996</v>
      </c>
      <c r="AN16">
        <v>0.63129000000000002</v>
      </c>
      <c r="AO16">
        <v>28.518000000000001</v>
      </c>
      <c r="AP16">
        <v>11.529</v>
      </c>
      <c r="AQ16">
        <v>46.683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66.960000000000022</v>
      </c>
      <c r="BA16">
        <f t="shared" si="1"/>
        <v>2163.3256109999998</v>
      </c>
      <c r="BB16">
        <v>13</v>
      </c>
      <c r="BD16">
        <v>22.5</v>
      </c>
      <c r="BE16">
        <v>7.17</v>
      </c>
      <c r="BF16">
        <v>1.42</v>
      </c>
      <c r="BG16">
        <v>3.97</v>
      </c>
      <c r="BH16">
        <v>5.62</v>
      </c>
      <c r="BI16">
        <v>4.5999999999999996</v>
      </c>
      <c r="BJ16">
        <v>2.99</v>
      </c>
      <c r="BK16">
        <v>3.2</v>
      </c>
      <c r="BL16">
        <v>1.7</v>
      </c>
      <c r="BM16">
        <v>0</v>
      </c>
      <c r="BN16">
        <v>0.49</v>
      </c>
      <c r="BO16">
        <v>7.43</v>
      </c>
      <c r="BP16">
        <v>0</v>
      </c>
      <c r="BQ16">
        <v>4.3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66.960000000000022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118.339319</v>
      </c>
      <c r="L17">
        <v>359.23271999999997</v>
      </c>
      <c r="M17">
        <v>83.228800000000007</v>
      </c>
      <c r="N17">
        <v>116.8877</v>
      </c>
      <c r="O17">
        <v>123.66562500000001</v>
      </c>
      <c r="P17">
        <v>123.75</v>
      </c>
      <c r="Q17">
        <v>10.945316999999999</v>
      </c>
      <c r="R17">
        <v>21.451834000000002</v>
      </c>
      <c r="S17">
        <v>13.351295</v>
      </c>
      <c r="T17">
        <v>0</v>
      </c>
      <c r="U17">
        <v>348.97500000000002</v>
      </c>
      <c r="V17">
        <v>0</v>
      </c>
      <c r="W17">
        <v>12</v>
      </c>
      <c r="X17">
        <v>40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0</v>
      </c>
      <c r="AF17">
        <v>29.58</v>
      </c>
      <c r="AG17">
        <v>39.515999999999998</v>
      </c>
      <c r="AH17">
        <v>152.94049999999999</v>
      </c>
      <c r="AI17">
        <v>19.094999999999999</v>
      </c>
      <c r="AJ17">
        <v>0</v>
      </c>
      <c r="AK17">
        <v>50.5062</v>
      </c>
      <c r="AL17">
        <v>79.364599999999996</v>
      </c>
      <c r="AM17">
        <v>15.996</v>
      </c>
      <c r="AN17">
        <v>0.63129000000000002</v>
      </c>
      <c r="AO17">
        <v>28.518000000000001</v>
      </c>
      <c r="AP17">
        <v>11.529</v>
      </c>
      <c r="AQ17">
        <v>46.683</v>
      </c>
      <c r="AR17">
        <v>52.44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67.020000000000024</v>
      </c>
      <c r="BA17">
        <f t="shared" si="1"/>
        <v>2163.170611</v>
      </c>
      <c r="BB17">
        <v>14</v>
      </c>
      <c r="BD17">
        <v>22.5</v>
      </c>
      <c r="BE17">
        <v>7.17</v>
      </c>
      <c r="BF17">
        <v>1.48</v>
      </c>
      <c r="BG17">
        <v>3.97</v>
      </c>
      <c r="BH17">
        <v>5.62</v>
      </c>
      <c r="BI17">
        <v>4.5999999999999996</v>
      </c>
      <c r="BJ17">
        <v>2.99</v>
      </c>
      <c r="BK17">
        <v>3.2</v>
      </c>
      <c r="BL17">
        <v>1.7</v>
      </c>
      <c r="BM17">
        <v>0</v>
      </c>
      <c r="BN17">
        <v>0.49</v>
      </c>
      <c r="BO17">
        <v>7.43</v>
      </c>
      <c r="BP17">
        <v>0</v>
      </c>
      <c r="BQ17">
        <v>4.3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67.020000000000024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118.342152</v>
      </c>
      <c r="L18">
        <v>359.23271999999997</v>
      </c>
      <c r="M18">
        <v>83.228800000000007</v>
      </c>
      <c r="N18">
        <v>116.8877</v>
      </c>
      <c r="O18">
        <v>123.66562500000001</v>
      </c>
      <c r="P18">
        <v>123.75</v>
      </c>
      <c r="Q18">
        <v>10.945316999999999</v>
      </c>
      <c r="R18">
        <v>21.451834000000002</v>
      </c>
      <c r="S18">
        <v>13.351295</v>
      </c>
      <c r="T18">
        <v>0</v>
      </c>
      <c r="U18">
        <v>348.97500000000002</v>
      </c>
      <c r="V18">
        <v>0</v>
      </c>
      <c r="W18">
        <v>12</v>
      </c>
      <c r="X18">
        <v>40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0</v>
      </c>
      <c r="AF18">
        <v>29.58</v>
      </c>
      <c r="AG18">
        <v>39.515999999999998</v>
      </c>
      <c r="AH18">
        <v>152.94049999999999</v>
      </c>
      <c r="AI18">
        <v>19.094999999999999</v>
      </c>
      <c r="AJ18">
        <v>0</v>
      </c>
      <c r="AK18">
        <v>50.5062</v>
      </c>
      <c r="AL18">
        <v>79.364599999999996</v>
      </c>
      <c r="AM18">
        <v>15.996</v>
      </c>
      <c r="AN18">
        <v>0.63129000000000002</v>
      </c>
      <c r="AO18">
        <v>28.518000000000001</v>
      </c>
      <c r="AP18">
        <v>11.529</v>
      </c>
      <c r="AQ18">
        <v>46.683</v>
      </c>
      <c r="AR18">
        <v>52.44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67.020000000000024</v>
      </c>
      <c r="BA18">
        <f t="shared" si="1"/>
        <v>2163.173444</v>
      </c>
      <c r="BB18">
        <v>15</v>
      </c>
      <c r="BD18">
        <v>22.5</v>
      </c>
      <c r="BE18">
        <v>7.17</v>
      </c>
      <c r="BF18">
        <v>1.48</v>
      </c>
      <c r="BG18">
        <v>3.97</v>
      </c>
      <c r="BH18">
        <v>5.62</v>
      </c>
      <c r="BI18">
        <v>4.5999999999999996</v>
      </c>
      <c r="BJ18">
        <v>2.99</v>
      </c>
      <c r="BK18">
        <v>3.2</v>
      </c>
      <c r="BL18">
        <v>1.7</v>
      </c>
      <c r="BM18">
        <v>0</v>
      </c>
      <c r="BN18">
        <v>0.49</v>
      </c>
      <c r="BO18">
        <v>7.43</v>
      </c>
      <c r="BP18">
        <v>0</v>
      </c>
      <c r="BQ18">
        <v>4.3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67.020000000000024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118.34498499999999</v>
      </c>
      <c r="L19">
        <v>346.007428</v>
      </c>
      <c r="M19">
        <v>40</v>
      </c>
      <c r="N19">
        <v>80.004999999999995</v>
      </c>
      <c r="O19">
        <v>123.66562500000001</v>
      </c>
      <c r="P19">
        <v>107.297</v>
      </c>
      <c r="Q19">
        <v>10.920052</v>
      </c>
      <c r="R19">
        <v>20.661619000000002</v>
      </c>
      <c r="S19">
        <v>12.486228000000001</v>
      </c>
      <c r="T19">
        <v>0</v>
      </c>
      <c r="U19">
        <v>348.97500000000002</v>
      </c>
      <c r="V19">
        <v>0</v>
      </c>
      <c r="W19">
        <v>12</v>
      </c>
      <c r="X19">
        <v>40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0</v>
      </c>
      <c r="AF19">
        <v>29.58</v>
      </c>
      <c r="AG19">
        <v>39.515999999999998</v>
      </c>
      <c r="AH19">
        <v>152.94049999999999</v>
      </c>
      <c r="AI19">
        <v>19.094999999999999</v>
      </c>
      <c r="AJ19">
        <v>0</v>
      </c>
      <c r="AK19">
        <v>50.5062</v>
      </c>
      <c r="AL19">
        <v>79.364599999999996</v>
      </c>
      <c r="AM19">
        <v>15.996</v>
      </c>
      <c r="AN19">
        <v>0.63129000000000002</v>
      </c>
      <c r="AO19">
        <v>28.518000000000001</v>
      </c>
      <c r="AP19">
        <v>11.529</v>
      </c>
      <c r="AQ19">
        <v>46.683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67.020000000000024</v>
      </c>
      <c r="BA19">
        <f t="shared" si="1"/>
        <v>2051.7059379999996</v>
      </c>
      <c r="BB19">
        <v>16</v>
      </c>
      <c r="BD19">
        <v>22.5</v>
      </c>
      <c r="BE19">
        <v>7.17</v>
      </c>
      <c r="BF19">
        <v>1.48</v>
      </c>
      <c r="BG19">
        <v>3.97</v>
      </c>
      <c r="BH19">
        <v>5.62</v>
      </c>
      <c r="BI19">
        <v>4.5999999999999996</v>
      </c>
      <c r="BJ19">
        <v>2.99</v>
      </c>
      <c r="BK19">
        <v>3.2</v>
      </c>
      <c r="BL19">
        <v>1.7</v>
      </c>
      <c r="BM19">
        <v>0</v>
      </c>
      <c r="BN19">
        <v>0.49</v>
      </c>
      <c r="BO19">
        <v>7.43</v>
      </c>
      <c r="BP19">
        <v>0</v>
      </c>
      <c r="BQ19">
        <v>4.3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67.020000000000024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118.339319</v>
      </c>
      <c r="L20">
        <v>346.007428</v>
      </c>
      <c r="M20">
        <v>40</v>
      </c>
      <c r="N20">
        <v>80.004999999999995</v>
      </c>
      <c r="O20">
        <v>123.66562500000001</v>
      </c>
      <c r="P20">
        <v>107.297</v>
      </c>
      <c r="Q20">
        <v>10.920052</v>
      </c>
      <c r="R20">
        <v>20.661619000000002</v>
      </c>
      <c r="S20">
        <v>12.486228000000001</v>
      </c>
      <c r="T20">
        <v>0</v>
      </c>
      <c r="U20">
        <v>348.97500000000002</v>
      </c>
      <c r="V20">
        <v>0</v>
      </c>
      <c r="W20">
        <v>12</v>
      </c>
      <c r="X20">
        <v>40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15.396000000000001</v>
      </c>
      <c r="AF20">
        <v>29.58</v>
      </c>
      <c r="AG20">
        <v>39.515999999999998</v>
      </c>
      <c r="AH20">
        <v>152.94049999999999</v>
      </c>
      <c r="AI20">
        <v>19.094999999999999</v>
      </c>
      <c r="AJ20">
        <v>0</v>
      </c>
      <c r="AK20">
        <v>50.5062</v>
      </c>
      <c r="AL20">
        <v>79.364599999999996</v>
      </c>
      <c r="AM20">
        <v>15.996</v>
      </c>
      <c r="AN20">
        <v>0.63129000000000002</v>
      </c>
      <c r="AO20">
        <v>28.518000000000001</v>
      </c>
      <c r="AP20">
        <v>11.529</v>
      </c>
      <c r="AQ20">
        <v>46.683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67.020000000000024</v>
      </c>
      <c r="BA20">
        <f t="shared" si="1"/>
        <v>2063.7842719999999</v>
      </c>
      <c r="BB20">
        <v>17</v>
      </c>
      <c r="BD20">
        <v>22.5</v>
      </c>
      <c r="BE20">
        <v>7.17</v>
      </c>
      <c r="BF20">
        <v>1.48</v>
      </c>
      <c r="BG20">
        <v>3.97</v>
      </c>
      <c r="BH20">
        <v>5.62</v>
      </c>
      <c r="BI20">
        <v>4.5999999999999996</v>
      </c>
      <c r="BJ20">
        <v>2.99</v>
      </c>
      <c r="BK20">
        <v>3.2</v>
      </c>
      <c r="BL20">
        <v>1.7</v>
      </c>
      <c r="BM20">
        <v>0</v>
      </c>
      <c r="BN20">
        <v>0.49</v>
      </c>
      <c r="BO20">
        <v>7.43</v>
      </c>
      <c r="BP20">
        <v>0</v>
      </c>
      <c r="BQ20">
        <v>4.3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67.020000000000024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118.36377</v>
      </c>
      <c r="L21">
        <v>346.007428</v>
      </c>
      <c r="M21">
        <v>40</v>
      </c>
      <c r="N21">
        <v>80.004999999999995</v>
      </c>
      <c r="O21">
        <v>80.383200000000002</v>
      </c>
      <c r="P21">
        <v>107.297</v>
      </c>
      <c r="Q21">
        <v>10.926112</v>
      </c>
      <c r="R21">
        <v>21.289221000000001</v>
      </c>
      <c r="S21">
        <v>13.031177</v>
      </c>
      <c r="T21">
        <v>0</v>
      </c>
      <c r="U21">
        <v>348.97500000000002</v>
      </c>
      <c r="V21">
        <v>0</v>
      </c>
      <c r="W21">
        <v>12</v>
      </c>
      <c r="X21">
        <v>40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32.075000000000003</v>
      </c>
      <c r="AF21">
        <v>29.58</v>
      </c>
      <c r="AG21">
        <v>39.515999999999998</v>
      </c>
      <c r="AH21">
        <v>152.94049999999999</v>
      </c>
      <c r="AI21">
        <v>19.094999999999999</v>
      </c>
      <c r="AJ21">
        <v>0</v>
      </c>
      <c r="AK21">
        <v>50.5062</v>
      </c>
      <c r="AL21">
        <v>79.364599999999996</v>
      </c>
      <c r="AM21">
        <v>15.996</v>
      </c>
      <c r="AN21">
        <v>0.63129000000000002</v>
      </c>
      <c r="AO21">
        <v>28.518000000000001</v>
      </c>
      <c r="AP21">
        <v>11.529</v>
      </c>
      <c r="AQ21">
        <v>46.683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67.020000000000024</v>
      </c>
      <c r="BA21">
        <f t="shared" si="1"/>
        <v>2038.3839089999999</v>
      </c>
      <c r="BB21">
        <v>18</v>
      </c>
      <c r="BD21">
        <v>22.5</v>
      </c>
      <c r="BE21">
        <v>7.17</v>
      </c>
      <c r="BF21">
        <v>1.48</v>
      </c>
      <c r="BG21">
        <v>3.97</v>
      </c>
      <c r="BH21">
        <v>5.62</v>
      </c>
      <c r="BI21">
        <v>4.5999999999999996</v>
      </c>
      <c r="BJ21">
        <v>2.99</v>
      </c>
      <c r="BK21">
        <v>3.2</v>
      </c>
      <c r="BL21">
        <v>1.7</v>
      </c>
      <c r="BM21">
        <v>0</v>
      </c>
      <c r="BN21">
        <v>0.49</v>
      </c>
      <c r="BO21">
        <v>7.43</v>
      </c>
      <c r="BP21">
        <v>0</v>
      </c>
      <c r="BQ21">
        <v>4.3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67.020000000000024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118.366597</v>
      </c>
      <c r="L22">
        <v>346.007428</v>
      </c>
      <c r="M22">
        <v>40</v>
      </c>
      <c r="N22">
        <v>80.004999999999995</v>
      </c>
      <c r="O22">
        <v>80.383200000000002</v>
      </c>
      <c r="P22">
        <v>107.297</v>
      </c>
      <c r="Q22">
        <v>10.926112</v>
      </c>
      <c r="R22">
        <v>21.289221000000001</v>
      </c>
      <c r="S22">
        <v>13.031177</v>
      </c>
      <c r="T22">
        <v>0</v>
      </c>
      <c r="U22">
        <v>348.97500000000002</v>
      </c>
      <c r="V22">
        <v>0</v>
      </c>
      <c r="W22">
        <v>12</v>
      </c>
      <c r="X22">
        <v>40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47.470999999999997</v>
      </c>
      <c r="AF22">
        <v>29.58</v>
      </c>
      <c r="AG22">
        <v>39.515999999999998</v>
      </c>
      <c r="AH22">
        <v>152.94049999999999</v>
      </c>
      <c r="AI22">
        <v>19.094999999999999</v>
      </c>
      <c r="AJ22">
        <v>0</v>
      </c>
      <c r="AK22">
        <v>50.5062</v>
      </c>
      <c r="AL22">
        <v>79.364599999999996</v>
      </c>
      <c r="AM22">
        <v>15.996</v>
      </c>
      <c r="AN22">
        <v>0.63129000000000002</v>
      </c>
      <c r="AO22">
        <v>28.518000000000001</v>
      </c>
      <c r="AP22">
        <v>11.529</v>
      </c>
      <c r="AQ22">
        <v>46.683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67.020000000000024</v>
      </c>
      <c r="BA22">
        <f t="shared" si="1"/>
        <v>2053.7827359999997</v>
      </c>
      <c r="BB22">
        <v>19</v>
      </c>
      <c r="BD22">
        <v>22.5</v>
      </c>
      <c r="BE22">
        <v>7.17</v>
      </c>
      <c r="BF22">
        <v>1.48</v>
      </c>
      <c r="BG22">
        <v>3.97</v>
      </c>
      <c r="BH22">
        <v>5.62</v>
      </c>
      <c r="BI22">
        <v>4.5999999999999996</v>
      </c>
      <c r="BJ22">
        <v>2.99</v>
      </c>
      <c r="BK22">
        <v>3.2</v>
      </c>
      <c r="BL22">
        <v>1.7</v>
      </c>
      <c r="BM22">
        <v>0</v>
      </c>
      <c r="BN22">
        <v>0.49</v>
      </c>
      <c r="BO22">
        <v>7.43</v>
      </c>
      <c r="BP22">
        <v>0</v>
      </c>
      <c r="BQ22">
        <v>4.3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67.020000000000024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118.320905</v>
      </c>
      <c r="L23">
        <v>353.86103400000002</v>
      </c>
      <c r="M23">
        <v>40</v>
      </c>
      <c r="N23">
        <v>80.004999999999995</v>
      </c>
      <c r="O23">
        <v>80.383200000000002</v>
      </c>
      <c r="P23">
        <v>107.297</v>
      </c>
      <c r="Q23">
        <v>10.856534</v>
      </c>
      <c r="R23">
        <v>21.288228</v>
      </c>
      <c r="S23">
        <v>13.027806999999999</v>
      </c>
      <c r="T23">
        <v>0</v>
      </c>
      <c r="U23">
        <v>348.97500000000002</v>
      </c>
      <c r="V23">
        <v>0</v>
      </c>
      <c r="W23">
        <v>15.4811</v>
      </c>
      <c r="X23">
        <v>67.470100000000002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47.470999999999997</v>
      </c>
      <c r="AF23">
        <v>29.58</v>
      </c>
      <c r="AG23">
        <v>39.515999999999998</v>
      </c>
      <c r="AH23">
        <v>152.94049999999999</v>
      </c>
      <c r="AI23">
        <v>19.094999999999999</v>
      </c>
      <c r="AJ23">
        <v>0</v>
      </c>
      <c r="AK23">
        <v>50.5062</v>
      </c>
      <c r="AL23">
        <v>79.364599999999996</v>
      </c>
      <c r="AM23">
        <v>15.996</v>
      </c>
      <c r="AN23">
        <v>0.63129000000000002</v>
      </c>
      <c r="AO23">
        <v>28.518000000000001</v>
      </c>
      <c r="AP23">
        <v>11.529</v>
      </c>
      <c r="AQ23">
        <v>46.683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66.440000000000026</v>
      </c>
      <c r="BA23">
        <f t="shared" si="1"/>
        <v>2091.8879089999996</v>
      </c>
      <c r="BB23">
        <v>20</v>
      </c>
      <c r="BD23">
        <v>22.5</v>
      </c>
      <c r="BE23">
        <v>7.17</v>
      </c>
      <c r="BF23">
        <v>1.44</v>
      </c>
      <c r="BG23">
        <v>3.97</v>
      </c>
      <c r="BH23">
        <v>5.62</v>
      </c>
      <c r="BI23">
        <v>4.5999999999999996</v>
      </c>
      <c r="BJ23">
        <v>2.99</v>
      </c>
      <c r="BK23">
        <v>3.2</v>
      </c>
      <c r="BL23">
        <v>1.7</v>
      </c>
      <c r="BM23">
        <v>0</v>
      </c>
      <c r="BN23">
        <v>0.49</v>
      </c>
      <c r="BO23">
        <v>6.89</v>
      </c>
      <c r="BP23">
        <v>0</v>
      </c>
      <c r="BQ23">
        <v>4.3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66.440000000000026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118.324349</v>
      </c>
      <c r="L24">
        <v>358.57319699999999</v>
      </c>
      <c r="M24">
        <v>40</v>
      </c>
      <c r="N24">
        <v>80.004999999999995</v>
      </c>
      <c r="O24">
        <v>80.383200000000002</v>
      </c>
      <c r="P24">
        <v>107.297</v>
      </c>
      <c r="Q24">
        <v>11.528618</v>
      </c>
      <c r="R24">
        <v>22.681097999999999</v>
      </c>
      <c r="S24">
        <v>14.016125000000001</v>
      </c>
      <c r="T24">
        <v>0</v>
      </c>
      <c r="U24">
        <v>348.97500000000002</v>
      </c>
      <c r="V24">
        <v>5</v>
      </c>
      <c r="W24">
        <v>23.725200000000001</v>
      </c>
      <c r="X24">
        <v>95.470100000000002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47.470999999999997</v>
      </c>
      <c r="AF24">
        <v>29.58</v>
      </c>
      <c r="AG24">
        <v>39.515999999999998</v>
      </c>
      <c r="AH24">
        <v>152.94049999999999</v>
      </c>
      <c r="AI24">
        <v>29.279</v>
      </c>
      <c r="AJ24">
        <v>0</v>
      </c>
      <c r="AK24">
        <v>50.5062</v>
      </c>
      <c r="AL24">
        <v>79.364599999999996</v>
      </c>
      <c r="AM24">
        <v>15.996</v>
      </c>
      <c r="AN24">
        <v>0.63129000000000002</v>
      </c>
      <c r="AO24">
        <v>28.518000000000001</v>
      </c>
      <c r="AP24">
        <v>11.529</v>
      </c>
      <c r="AQ24">
        <v>62.244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66.440000000000026</v>
      </c>
      <c r="BA24">
        <f t="shared" si="1"/>
        <v>2166.645888</v>
      </c>
      <c r="BB24">
        <v>21</v>
      </c>
      <c r="BD24">
        <v>22.5</v>
      </c>
      <c r="BE24">
        <v>7.17</v>
      </c>
      <c r="BF24">
        <v>1.44</v>
      </c>
      <c r="BG24">
        <v>3.97</v>
      </c>
      <c r="BH24">
        <v>5.62</v>
      </c>
      <c r="BI24">
        <v>4.5999999999999996</v>
      </c>
      <c r="BJ24">
        <v>2.99</v>
      </c>
      <c r="BK24">
        <v>3.2</v>
      </c>
      <c r="BL24">
        <v>1.7</v>
      </c>
      <c r="BM24">
        <v>0</v>
      </c>
      <c r="BN24">
        <v>0.49</v>
      </c>
      <c r="BO24">
        <v>6.89</v>
      </c>
      <c r="BP24">
        <v>0</v>
      </c>
      <c r="BQ24">
        <v>4.3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66.440000000000026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118.301462</v>
      </c>
      <c r="L25">
        <v>358.57319699999999</v>
      </c>
      <c r="M25">
        <v>40</v>
      </c>
      <c r="N25">
        <v>80.004999999999995</v>
      </c>
      <c r="O25">
        <v>80.383200000000002</v>
      </c>
      <c r="P25">
        <v>107.297</v>
      </c>
      <c r="Q25">
        <v>11.525938</v>
      </c>
      <c r="R25">
        <v>22.331596000000001</v>
      </c>
      <c r="S25">
        <v>13.829324</v>
      </c>
      <c r="T25">
        <v>0</v>
      </c>
      <c r="U25">
        <v>348.97500000000002</v>
      </c>
      <c r="V25">
        <v>5</v>
      </c>
      <c r="W25">
        <v>20.2441</v>
      </c>
      <c r="X25">
        <v>68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39.515999999999998</v>
      </c>
      <c r="AH25">
        <v>152.94049999999999</v>
      </c>
      <c r="AI25">
        <v>29.279</v>
      </c>
      <c r="AJ25">
        <v>0</v>
      </c>
      <c r="AK25">
        <v>50.5062</v>
      </c>
      <c r="AL25">
        <v>79.364599999999996</v>
      </c>
      <c r="AM25">
        <v>15.996</v>
      </c>
      <c r="AN25">
        <v>0.63129000000000002</v>
      </c>
      <c r="AO25">
        <v>28.518000000000001</v>
      </c>
      <c r="AP25">
        <v>11.529</v>
      </c>
      <c r="AQ25">
        <v>62.244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66.480000000000018</v>
      </c>
      <c r="BA25">
        <f t="shared" si="1"/>
        <v>2137.1383740000001</v>
      </c>
      <c r="BB25">
        <v>22</v>
      </c>
      <c r="BD25">
        <v>22.5</v>
      </c>
      <c r="BE25">
        <v>7.17</v>
      </c>
      <c r="BF25">
        <v>1.48</v>
      </c>
      <c r="BG25">
        <v>3.97</v>
      </c>
      <c r="BH25">
        <v>5.62</v>
      </c>
      <c r="BI25">
        <v>4.5999999999999996</v>
      </c>
      <c r="BJ25">
        <v>2.99</v>
      </c>
      <c r="BK25">
        <v>3.2</v>
      </c>
      <c r="BL25">
        <v>1.7</v>
      </c>
      <c r="BM25">
        <v>0</v>
      </c>
      <c r="BN25">
        <v>0.49</v>
      </c>
      <c r="BO25">
        <v>6.89</v>
      </c>
      <c r="BP25">
        <v>0</v>
      </c>
      <c r="BQ25">
        <v>4.3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66.480000000000018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118.294557</v>
      </c>
      <c r="L26">
        <v>358.57319699999999</v>
      </c>
      <c r="M26">
        <v>40</v>
      </c>
      <c r="N26">
        <v>80.004999999999995</v>
      </c>
      <c r="O26">
        <v>80.383200000000002</v>
      </c>
      <c r="P26">
        <v>107.297</v>
      </c>
      <c r="Q26">
        <v>11.525938</v>
      </c>
      <c r="R26">
        <v>22.331596000000001</v>
      </c>
      <c r="S26">
        <v>13.829324</v>
      </c>
      <c r="T26">
        <v>0</v>
      </c>
      <c r="U26">
        <v>348.97500000000002</v>
      </c>
      <c r="V26">
        <v>5</v>
      </c>
      <c r="W26">
        <v>20.2441</v>
      </c>
      <c r="X26">
        <v>68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39.515999999999998</v>
      </c>
      <c r="AH26">
        <v>152.94049999999999</v>
      </c>
      <c r="AI26">
        <v>29.279</v>
      </c>
      <c r="AJ26">
        <v>0</v>
      </c>
      <c r="AK26">
        <v>50.5062</v>
      </c>
      <c r="AL26">
        <v>79.364599999999996</v>
      </c>
      <c r="AM26">
        <v>15.996</v>
      </c>
      <c r="AN26">
        <v>0.63129000000000002</v>
      </c>
      <c r="AO26">
        <v>28.518000000000001</v>
      </c>
      <c r="AP26">
        <v>11.529</v>
      </c>
      <c r="AQ26">
        <v>62.244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66.600000000000009</v>
      </c>
      <c r="BA26">
        <f t="shared" si="1"/>
        <v>2137.2514690000003</v>
      </c>
      <c r="BB26">
        <v>23</v>
      </c>
      <c r="BD26">
        <v>22.5</v>
      </c>
      <c r="BE26">
        <v>7.17</v>
      </c>
      <c r="BF26">
        <v>1.48</v>
      </c>
      <c r="BG26">
        <v>3.97</v>
      </c>
      <c r="BH26">
        <v>5.62</v>
      </c>
      <c r="BI26">
        <v>4.5999999999999996</v>
      </c>
      <c r="BJ26">
        <v>2.99</v>
      </c>
      <c r="BK26">
        <v>3.26</v>
      </c>
      <c r="BL26">
        <v>1.76</v>
      </c>
      <c r="BM26">
        <v>0</v>
      </c>
      <c r="BN26">
        <v>0.49</v>
      </c>
      <c r="BO26">
        <v>6.89</v>
      </c>
      <c r="BP26">
        <v>0</v>
      </c>
      <c r="BQ26">
        <v>4.3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66.600000000000009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118.29360699999999</v>
      </c>
      <c r="L27">
        <v>358.57319699999999</v>
      </c>
      <c r="M27">
        <v>83.228800000000007</v>
      </c>
      <c r="N27">
        <v>116.8877</v>
      </c>
      <c r="O27">
        <v>123.66562500000001</v>
      </c>
      <c r="P27">
        <v>123.75</v>
      </c>
      <c r="Q27">
        <v>11.525045</v>
      </c>
      <c r="R27">
        <v>22.548504000000001</v>
      </c>
      <c r="S27">
        <v>14.005917</v>
      </c>
      <c r="T27">
        <v>0</v>
      </c>
      <c r="U27">
        <v>348.97500000000002</v>
      </c>
      <c r="V27">
        <v>5</v>
      </c>
      <c r="W27">
        <v>20.2441</v>
      </c>
      <c r="X27">
        <v>95.470100000000002</v>
      </c>
      <c r="Y27">
        <v>0</v>
      </c>
      <c r="Z27">
        <v>6.5537999999999998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39.515999999999998</v>
      </c>
      <c r="AH27">
        <v>152.94049999999999</v>
      </c>
      <c r="AI27">
        <v>33.097999999999999</v>
      </c>
      <c r="AJ27">
        <v>0</v>
      </c>
      <c r="AK27">
        <v>50.5062</v>
      </c>
      <c r="AL27">
        <v>79.364599999999996</v>
      </c>
      <c r="AM27">
        <v>15.996</v>
      </c>
      <c r="AN27">
        <v>0.63129000000000002</v>
      </c>
      <c r="AO27">
        <v>28.518000000000001</v>
      </c>
      <c r="AP27">
        <v>11.529</v>
      </c>
      <c r="AQ27">
        <v>62.244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68.37</v>
      </c>
      <c r="BA27">
        <f t="shared" si="1"/>
        <v>2310.549152</v>
      </c>
      <c r="BB27">
        <v>24</v>
      </c>
      <c r="BD27">
        <v>22.5</v>
      </c>
      <c r="BE27">
        <v>7.34</v>
      </c>
      <c r="BF27">
        <v>1.42</v>
      </c>
      <c r="BG27">
        <v>4.09</v>
      </c>
      <c r="BH27">
        <v>5.81</v>
      </c>
      <c r="BI27">
        <v>4.5999999999999996</v>
      </c>
      <c r="BJ27">
        <v>2.99</v>
      </c>
      <c r="BK27">
        <v>3.26</v>
      </c>
      <c r="BL27">
        <v>1.83</v>
      </c>
      <c r="BM27">
        <v>0</v>
      </c>
      <c r="BN27">
        <v>0.51</v>
      </c>
      <c r="BO27">
        <v>8.06</v>
      </c>
      <c r="BP27">
        <v>0</v>
      </c>
      <c r="BQ27">
        <v>4.43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68.37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118.297061</v>
      </c>
      <c r="L28">
        <v>358.57319699999999</v>
      </c>
      <c r="M28">
        <v>83.228800000000007</v>
      </c>
      <c r="N28">
        <v>116.8877</v>
      </c>
      <c r="O28">
        <v>123.66562500000001</v>
      </c>
      <c r="P28">
        <v>123.75</v>
      </c>
      <c r="Q28">
        <v>11.525045</v>
      </c>
      <c r="R28">
        <v>22.548504000000001</v>
      </c>
      <c r="S28">
        <v>14.005917</v>
      </c>
      <c r="T28">
        <v>0</v>
      </c>
      <c r="U28">
        <v>348.97500000000002</v>
      </c>
      <c r="V28">
        <v>5</v>
      </c>
      <c r="W28">
        <v>20.2441</v>
      </c>
      <c r="X28">
        <v>95.470100000000002</v>
      </c>
      <c r="Y28">
        <v>0</v>
      </c>
      <c r="Z28">
        <v>6.5537999999999998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39.515999999999998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15.996</v>
      </c>
      <c r="AN28">
        <v>0.63129000000000002</v>
      </c>
      <c r="AO28">
        <v>28.518000000000001</v>
      </c>
      <c r="AP28">
        <v>11.529</v>
      </c>
      <c r="AQ28">
        <v>62.244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68.37</v>
      </c>
      <c r="BA28">
        <f t="shared" si="1"/>
        <v>2343.6506059999997</v>
      </c>
      <c r="BB28">
        <v>25</v>
      </c>
      <c r="BD28">
        <v>22.5</v>
      </c>
      <c r="BE28">
        <v>7.34</v>
      </c>
      <c r="BF28">
        <v>1.42</v>
      </c>
      <c r="BG28">
        <v>4.09</v>
      </c>
      <c r="BH28">
        <v>5.81</v>
      </c>
      <c r="BI28">
        <v>4.5999999999999996</v>
      </c>
      <c r="BJ28">
        <v>2.99</v>
      </c>
      <c r="BK28">
        <v>3.26</v>
      </c>
      <c r="BL28">
        <v>1.83</v>
      </c>
      <c r="BM28">
        <v>0</v>
      </c>
      <c r="BN28">
        <v>0.51</v>
      </c>
      <c r="BO28">
        <v>8.06</v>
      </c>
      <c r="BP28">
        <v>0</v>
      </c>
      <c r="BQ28">
        <v>4.43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68.37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118.381845</v>
      </c>
      <c r="L29">
        <v>352.29031199999997</v>
      </c>
      <c r="M29">
        <v>83.228800000000007</v>
      </c>
      <c r="N29">
        <v>116.8877</v>
      </c>
      <c r="O29">
        <v>123.66562500000001</v>
      </c>
      <c r="P29">
        <v>123.75</v>
      </c>
      <c r="Q29">
        <v>11.946859</v>
      </c>
      <c r="R29">
        <v>23.767099999999999</v>
      </c>
      <c r="S29">
        <v>14.703099999999999</v>
      </c>
      <c r="T29">
        <v>0</v>
      </c>
      <c r="U29">
        <v>348.97500000000002</v>
      </c>
      <c r="V29">
        <v>9.9428000000000001</v>
      </c>
      <c r="W29">
        <v>23.725200000000001</v>
      </c>
      <c r="X29">
        <v>85.593500000000006</v>
      </c>
      <c r="Y29">
        <v>0</v>
      </c>
      <c r="Z29">
        <v>6.5537999999999998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39.515999999999998</v>
      </c>
      <c r="AH29">
        <v>152.94049999999999</v>
      </c>
      <c r="AI29">
        <v>66.195999999999998</v>
      </c>
      <c r="AJ29">
        <v>0</v>
      </c>
      <c r="AK29">
        <v>50.5062</v>
      </c>
      <c r="AL29">
        <v>83.664000000000001</v>
      </c>
      <c r="AM29">
        <v>15.996</v>
      </c>
      <c r="AN29">
        <v>0.63129000000000002</v>
      </c>
      <c r="AO29">
        <v>28.518000000000001</v>
      </c>
      <c r="AP29">
        <v>11.529</v>
      </c>
      <c r="AQ29">
        <v>62.244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68.37</v>
      </c>
      <c r="BA29">
        <f t="shared" si="1"/>
        <v>2342.636798</v>
      </c>
      <c r="BB29">
        <v>26</v>
      </c>
      <c r="BD29">
        <v>22.5</v>
      </c>
      <c r="BE29">
        <v>7.34</v>
      </c>
      <c r="BF29">
        <v>1.42</v>
      </c>
      <c r="BG29">
        <v>4.09</v>
      </c>
      <c r="BH29">
        <v>5.81</v>
      </c>
      <c r="BI29">
        <v>4.5999999999999996</v>
      </c>
      <c r="BJ29">
        <v>2.99</v>
      </c>
      <c r="BK29">
        <v>3.26</v>
      </c>
      <c r="BL29">
        <v>1.83</v>
      </c>
      <c r="BM29">
        <v>0</v>
      </c>
      <c r="BN29">
        <v>0.51</v>
      </c>
      <c r="BO29">
        <v>8.06</v>
      </c>
      <c r="BP29">
        <v>0</v>
      </c>
      <c r="BQ29">
        <v>4.43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68.37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120</v>
      </c>
      <c r="L30">
        <v>352.29031199999997</v>
      </c>
      <c r="M30">
        <v>83.228800000000007</v>
      </c>
      <c r="N30">
        <v>116.8877</v>
      </c>
      <c r="O30">
        <v>123.66562500000001</v>
      </c>
      <c r="P30">
        <v>123.75</v>
      </c>
      <c r="Q30">
        <v>11.946859</v>
      </c>
      <c r="R30">
        <v>23.767099999999999</v>
      </c>
      <c r="S30">
        <v>14.703099999999999</v>
      </c>
      <c r="T30">
        <v>0</v>
      </c>
      <c r="U30">
        <v>348.97500000000002</v>
      </c>
      <c r="V30">
        <v>9.9428000000000001</v>
      </c>
      <c r="W30">
        <v>23.725200000000001</v>
      </c>
      <c r="X30">
        <v>85.593500000000006</v>
      </c>
      <c r="Y30">
        <v>0</v>
      </c>
      <c r="Z30">
        <v>6.5537999999999998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39.515999999999998</v>
      </c>
      <c r="AH30">
        <v>152.94049999999999</v>
      </c>
      <c r="AI30">
        <v>66.195999999999998</v>
      </c>
      <c r="AJ30">
        <v>0</v>
      </c>
      <c r="AK30">
        <v>50.5062</v>
      </c>
      <c r="AL30">
        <v>83.664000000000001</v>
      </c>
      <c r="AM30">
        <v>15.996</v>
      </c>
      <c r="AN30">
        <v>0.63129000000000002</v>
      </c>
      <c r="AO30">
        <v>28.518000000000001</v>
      </c>
      <c r="AP30">
        <v>11.529</v>
      </c>
      <c r="AQ30">
        <v>62.244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68.37</v>
      </c>
      <c r="BA30">
        <f t="shared" si="1"/>
        <v>2344.2549530000001</v>
      </c>
      <c r="BB30">
        <v>27</v>
      </c>
      <c r="BD30">
        <v>22.5</v>
      </c>
      <c r="BE30">
        <v>7.34</v>
      </c>
      <c r="BF30">
        <v>1.42</v>
      </c>
      <c r="BG30">
        <v>4.09</v>
      </c>
      <c r="BH30">
        <v>5.81</v>
      </c>
      <c r="BI30">
        <v>4.5999999999999996</v>
      </c>
      <c r="BJ30">
        <v>2.99</v>
      </c>
      <c r="BK30">
        <v>3.26</v>
      </c>
      <c r="BL30">
        <v>1.83</v>
      </c>
      <c r="BM30">
        <v>0</v>
      </c>
      <c r="BN30">
        <v>0.51</v>
      </c>
      <c r="BO30">
        <v>8.06</v>
      </c>
      <c r="BP30">
        <v>0</v>
      </c>
      <c r="BQ30">
        <v>4.43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68.37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125</v>
      </c>
      <c r="L31">
        <v>352.29031199999997</v>
      </c>
      <c r="M31">
        <v>83.228800000000007</v>
      </c>
      <c r="N31">
        <v>116.8877</v>
      </c>
      <c r="O31">
        <v>123.66562500000001</v>
      </c>
      <c r="P31">
        <v>123.75</v>
      </c>
      <c r="Q31">
        <v>11.946859</v>
      </c>
      <c r="R31">
        <v>23.767099999999999</v>
      </c>
      <c r="S31">
        <v>14.703099999999999</v>
      </c>
      <c r="T31">
        <v>0</v>
      </c>
      <c r="U31">
        <v>348.97500000000002</v>
      </c>
      <c r="V31">
        <v>9.9428000000000001</v>
      </c>
      <c r="W31">
        <v>23.725200000000001</v>
      </c>
      <c r="X31">
        <v>85.593500000000006</v>
      </c>
      <c r="Y31">
        <v>0</v>
      </c>
      <c r="Z31">
        <v>6.5537999999999998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39.515999999999998</v>
      </c>
      <c r="AH31">
        <v>152.94049999999999</v>
      </c>
      <c r="AI31">
        <v>66.195999999999998</v>
      </c>
      <c r="AJ31">
        <v>0</v>
      </c>
      <c r="AK31">
        <v>50.5062</v>
      </c>
      <c r="AL31">
        <v>83.664000000000001</v>
      </c>
      <c r="AM31">
        <v>15.996</v>
      </c>
      <c r="AN31">
        <v>0.63129000000000002</v>
      </c>
      <c r="AO31">
        <v>28.518000000000001</v>
      </c>
      <c r="AP31">
        <v>11.529</v>
      </c>
      <c r="AQ31">
        <v>62.244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68.33</v>
      </c>
      <c r="BA31">
        <f t="shared" si="1"/>
        <v>2349.2149530000002</v>
      </c>
      <c r="BB31">
        <v>28</v>
      </c>
      <c r="BD31">
        <v>22.5</v>
      </c>
      <c r="BE31">
        <v>7.34</v>
      </c>
      <c r="BF31">
        <v>1.45</v>
      </c>
      <c r="BG31">
        <v>4.09</v>
      </c>
      <c r="BH31">
        <v>5.81</v>
      </c>
      <c r="BI31">
        <v>4.5999999999999996</v>
      </c>
      <c r="BJ31">
        <v>2.99</v>
      </c>
      <c r="BK31">
        <v>3.23</v>
      </c>
      <c r="BL31">
        <v>1.79</v>
      </c>
      <c r="BM31">
        <v>0</v>
      </c>
      <c r="BN31">
        <v>0.51</v>
      </c>
      <c r="BO31">
        <v>8.06</v>
      </c>
      <c r="BP31">
        <v>0</v>
      </c>
      <c r="BQ31">
        <v>4.43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68.33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131.7919</v>
      </c>
      <c r="L32">
        <v>352.29031199999997</v>
      </c>
      <c r="M32">
        <v>83.228800000000007</v>
      </c>
      <c r="N32">
        <v>116.8877</v>
      </c>
      <c r="O32">
        <v>123.66562500000001</v>
      </c>
      <c r="P32">
        <v>123.75</v>
      </c>
      <c r="Q32">
        <v>11.946859</v>
      </c>
      <c r="R32">
        <v>23.767099999999999</v>
      </c>
      <c r="S32">
        <v>14.703099999999999</v>
      </c>
      <c r="T32">
        <v>0</v>
      </c>
      <c r="U32">
        <v>348.97500000000002</v>
      </c>
      <c r="V32">
        <v>9.9428000000000001</v>
      </c>
      <c r="W32">
        <v>23.725200000000001</v>
      </c>
      <c r="X32">
        <v>85.593500000000006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39.515999999999998</v>
      </c>
      <c r="AH32">
        <v>152.94049999999999</v>
      </c>
      <c r="AI32">
        <v>66.195999999999998</v>
      </c>
      <c r="AJ32">
        <v>0</v>
      </c>
      <c r="AK32">
        <v>50.5062</v>
      </c>
      <c r="AL32">
        <v>83.664000000000001</v>
      </c>
      <c r="AM32">
        <v>15.996</v>
      </c>
      <c r="AN32">
        <v>0.63129000000000002</v>
      </c>
      <c r="AO32">
        <v>28.518000000000001</v>
      </c>
      <c r="AP32">
        <v>11.529</v>
      </c>
      <c r="AQ32">
        <v>60.731999999999999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68.33</v>
      </c>
      <c r="BA32">
        <f t="shared" si="1"/>
        <v>2354.4948530000001</v>
      </c>
      <c r="BB32">
        <v>29</v>
      </c>
      <c r="BD32">
        <v>22.5</v>
      </c>
      <c r="BE32">
        <v>7.34</v>
      </c>
      <c r="BF32">
        <v>1.45</v>
      </c>
      <c r="BG32">
        <v>4.09</v>
      </c>
      <c r="BH32">
        <v>5.81</v>
      </c>
      <c r="BI32">
        <v>4.5999999999999996</v>
      </c>
      <c r="BJ32">
        <v>2.99</v>
      </c>
      <c r="BK32">
        <v>3.23</v>
      </c>
      <c r="BL32">
        <v>1.79</v>
      </c>
      <c r="BM32">
        <v>0</v>
      </c>
      <c r="BN32">
        <v>0.51</v>
      </c>
      <c r="BO32">
        <v>8.06</v>
      </c>
      <c r="BP32">
        <v>0</v>
      </c>
      <c r="BQ32">
        <v>4.43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68.33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131.7919</v>
      </c>
      <c r="L33">
        <v>345.22474</v>
      </c>
      <c r="M33">
        <v>83.228800000000007</v>
      </c>
      <c r="N33">
        <v>116.8877</v>
      </c>
      <c r="O33">
        <v>123.66562500000001</v>
      </c>
      <c r="P33">
        <v>123.75</v>
      </c>
      <c r="Q33">
        <v>11.945221</v>
      </c>
      <c r="R33">
        <v>23.767099999999999</v>
      </c>
      <c r="S33">
        <v>14.703099999999999</v>
      </c>
      <c r="T33">
        <v>0</v>
      </c>
      <c r="U33">
        <v>348.97500000000002</v>
      </c>
      <c r="V33">
        <v>9.9428000000000001</v>
      </c>
      <c r="W33">
        <v>23.725200000000001</v>
      </c>
      <c r="X33">
        <v>85.593500000000006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39.515999999999998</v>
      </c>
      <c r="AH33">
        <v>152.94049999999999</v>
      </c>
      <c r="AI33">
        <v>66.195999999999998</v>
      </c>
      <c r="AJ33">
        <v>0</v>
      </c>
      <c r="AK33">
        <v>50.5062</v>
      </c>
      <c r="AL33">
        <v>83.664000000000001</v>
      </c>
      <c r="AM33">
        <v>15.996</v>
      </c>
      <c r="AN33">
        <v>0.63129000000000002</v>
      </c>
      <c r="AO33">
        <v>28.518000000000001</v>
      </c>
      <c r="AP33">
        <v>11.529</v>
      </c>
      <c r="AQ33">
        <v>46.683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68.569999999999993</v>
      </c>
      <c r="BA33">
        <f t="shared" si="1"/>
        <v>2333.6186430000002</v>
      </c>
      <c r="BB33">
        <v>30</v>
      </c>
      <c r="BD33">
        <v>22.5</v>
      </c>
      <c r="BE33">
        <v>7.34</v>
      </c>
      <c r="BF33">
        <v>1.45</v>
      </c>
      <c r="BG33">
        <v>4.09</v>
      </c>
      <c r="BH33">
        <v>5.81</v>
      </c>
      <c r="BI33">
        <v>4.5999999999999996</v>
      </c>
      <c r="BJ33">
        <v>2.99</v>
      </c>
      <c r="BK33">
        <v>3.23</v>
      </c>
      <c r="BL33">
        <v>2.0299999999999998</v>
      </c>
      <c r="BM33">
        <v>0</v>
      </c>
      <c r="BN33">
        <v>0.51</v>
      </c>
      <c r="BO33">
        <v>8.06</v>
      </c>
      <c r="BP33">
        <v>0</v>
      </c>
      <c r="BQ33">
        <v>4.43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68.569999999999993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131.7919</v>
      </c>
      <c r="L34">
        <v>345.42446799999999</v>
      </c>
      <c r="M34">
        <v>83.228800000000007</v>
      </c>
      <c r="N34">
        <v>116.8877</v>
      </c>
      <c r="O34">
        <v>123.66562500000001</v>
      </c>
      <c r="P34">
        <v>123.75</v>
      </c>
      <c r="Q34">
        <v>11.945644</v>
      </c>
      <c r="R34">
        <v>23.767099999999999</v>
      </c>
      <c r="S34">
        <v>14.703099999999999</v>
      </c>
      <c r="T34">
        <v>0</v>
      </c>
      <c r="U34">
        <v>348.97500000000002</v>
      </c>
      <c r="V34">
        <v>9.9428000000000001</v>
      </c>
      <c r="W34">
        <v>23.725200000000001</v>
      </c>
      <c r="X34">
        <v>85.593500000000006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39.515999999999998</v>
      </c>
      <c r="AH34">
        <v>152.94049999999999</v>
      </c>
      <c r="AI34">
        <v>19.094999999999999</v>
      </c>
      <c r="AJ34">
        <v>0</v>
      </c>
      <c r="AK34">
        <v>50.5062</v>
      </c>
      <c r="AL34">
        <v>83.664000000000001</v>
      </c>
      <c r="AM34">
        <v>15.996</v>
      </c>
      <c r="AN34">
        <v>0.63129000000000002</v>
      </c>
      <c r="AO34">
        <v>28.518000000000001</v>
      </c>
      <c r="AP34">
        <v>11.529</v>
      </c>
      <c r="AQ34">
        <v>46.683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68.569999999999993</v>
      </c>
      <c r="BA34">
        <f t="shared" si="1"/>
        <v>2286.7177940000006</v>
      </c>
      <c r="BB34">
        <v>31</v>
      </c>
      <c r="BD34">
        <v>22.5</v>
      </c>
      <c r="BE34">
        <v>7.34</v>
      </c>
      <c r="BF34">
        <v>1.45</v>
      </c>
      <c r="BG34">
        <v>4.09</v>
      </c>
      <c r="BH34">
        <v>5.81</v>
      </c>
      <c r="BI34">
        <v>4.5999999999999996</v>
      </c>
      <c r="BJ34">
        <v>2.99</v>
      </c>
      <c r="BK34">
        <v>3.23</v>
      </c>
      <c r="BL34">
        <v>2.0299999999999998</v>
      </c>
      <c r="BM34">
        <v>0</v>
      </c>
      <c r="BN34">
        <v>0.51</v>
      </c>
      <c r="BO34">
        <v>8.06</v>
      </c>
      <c r="BP34">
        <v>0</v>
      </c>
      <c r="BQ34">
        <v>4.43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68.569999999999993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120</v>
      </c>
      <c r="L35">
        <v>347.95191999999997</v>
      </c>
      <c r="M35">
        <v>83.228800000000007</v>
      </c>
      <c r="N35">
        <v>116.8877</v>
      </c>
      <c r="O35">
        <v>123.66562500000001</v>
      </c>
      <c r="P35">
        <v>123.75</v>
      </c>
      <c r="Q35">
        <v>11.225813</v>
      </c>
      <c r="R35">
        <v>18.619976000000001</v>
      </c>
      <c r="S35">
        <v>12.042541</v>
      </c>
      <c r="T35">
        <v>0</v>
      </c>
      <c r="U35">
        <v>348.97500000000002</v>
      </c>
      <c r="V35">
        <v>4.9428000000000001</v>
      </c>
      <c r="W35">
        <v>16.068501999999999</v>
      </c>
      <c r="X35">
        <v>62.973500000000001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39.515999999999998</v>
      </c>
      <c r="AH35">
        <v>152.94049999999999</v>
      </c>
      <c r="AI35">
        <v>19.094999999999999</v>
      </c>
      <c r="AJ35">
        <v>0</v>
      </c>
      <c r="AK35">
        <v>50.5062</v>
      </c>
      <c r="AL35">
        <v>79.364599999999996</v>
      </c>
      <c r="AM35">
        <v>15.996</v>
      </c>
      <c r="AN35">
        <v>0.63129000000000002</v>
      </c>
      <c r="AO35">
        <v>28.518000000000001</v>
      </c>
      <c r="AP35">
        <v>11.529</v>
      </c>
      <c r="AQ35">
        <v>46.683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68.599999999999994</v>
      </c>
      <c r="BA35">
        <f t="shared" si="1"/>
        <v>2229.3797340000006</v>
      </c>
      <c r="BB35">
        <v>32</v>
      </c>
      <c r="BD35">
        <v>22.5</v>
      </c>
      <c r="BE35">
        <v>7.34</v>
      </c>
      <c r="BF35">
        <v>1.48</v>
      </c>
      <c r="BG35">
        <v>4.09</v>
      </c>
      <c r="BH35">
        <v>5.81</v>
      </c>
      <c r="BI35">
        <v>4.5999999999999996</v>
      </c>
      <c r="BJ35">
        <v>2.99</v>
      </c>
      <c r="BK35">
        <v>3.23</v>
      </c>
      <c r="BL35">
        <v>2.0299999999999998</v>
      </c>
      <c r="BM35">
        <v>0</v>
      </c>
      <c r="BN35">
        <v>0.51</v>
      </c>
      <c r="BO35">
        <v>8.06</v>
      </c>
      <c r="BP35">
        <v>0</v>
      </c>
      <c r="BQ35">
        <v>4.43</v>
      </c>
      <c r="BR35">
        <v>1.0900000000000001</v>
      </c>
      <c r="BS35">
        <v>0.44</v>
      </c>
      <c r="BT35">
        <v>0</v>
      </c>
      <c r="BU35">
        <v>0</v>
      </c>
      <c r="BV35">
        <v>0</v>
      </c>
      <c r="BW35">
        <f t="shared" si="2"/>
        <v>68.599999999999994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118.29697400000001</v>
      </c>
      <c r="L36">
        <v>347.95191999999997</v>
      </c>
      <c r="M36">
        <v>83.228800000000007</v>
      </c>
      <c r="N36">
        <v>116.8877</v>
      </c>
      <c r="O36">
        <v>123.66562500000001</v>
      </c>
      <c r="P36">
        <v>123.75</v>
      </c>
      <c r="Q36">
        <v>10.712263</v>
      </c>
      <c r="R36">
        <v>16.125473</v>
      </c>
      <c r="S36">
        <v>10.800024000000001</v>
      </c>
      <c r="T36">
        <v>0</v>
      </c>
      <c r="U36">
        <v>348.97500000000002</v>
      </c>
      <c r="V36">
        <v>0</v>
      </c>
      <c r="W36">
        <v>15.4811</v>
      </c>
      <c r="X36">
        <v>62.973500000000001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39.515999999999998</v>
      </c>
      <c r="AH36">
        <v>152.94049999999999</v>
      </c>
      <c r="AI36">
        <v>19.094999999999999</v>
      </c>
      <c r="AJ36">
        <v>0</v>
      </c>
      <c r="AK36">
        <v>50.5062</v>
      </c>
      <c r="AL36">
        <v>79.364599999999996</v>
      </c>
      <c r="AM36">
        <v>15.996</v>
      </c>
      <c r="AN36">
        <v>0.63129000000000002</v>
      </c>
      <c r="AO36">
        <v>28.518000000000001</v>
      </c>
      <c r="AP36">
        <v>11.529</v>
      </c>
      <c r="AQ36">
        <v>46.683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68.599999999999994</v>
      </c>
      <c r="BA36">
        <f t="shared" si="1"/>
        <v>2217.8959360000003</v>
      </c>
      <c r="BB36">
        <v>33</v>
      </c>
      <c r="BD36">
        <v>22.5</v>
      </c>
      <c r="BE36">
        <v>7.34</v>
      </c>
      <c r="BF36">
        <v>1.48</v>
      </c>
      <c r="BG36">
        <v>4.09</v>
      </c>
      <c r="BH36">
        <v>5.81</v>
      </c>
      <c r="BI36">
        <v>4.5999999999999996</v>
      </c>
      <c r="BJ36">
        <v>2.99</v>
      </c>
      <c r="BK36">
        <v>3.23</v>
      </c>
      <c r="BL36">
        <v>2.0299999999999998</v>
      </c>
      <c r="BM36">
        <v>0</v>
      </c>
      <c r="BN36">
        <v>0.51</v>
      </c>
      <c r="BO36">
        <v>8.06</v>
      </c>
      <c r="BP36">
        <v>0</v>
      </c>
      <c r="BQ36">
        <v>4.43</v>
      </c>
      <c r="BR36">
        <v>1.0900000000000001</v>
      </c>
      <c r="BS36">
        <v>0.44</v>
      </c>
      <c r="BT36">
        <v>0</v>
      </c>
      <c r="BU36">
        <v>0</v>
      </c>
      <c r="BV36">
        <v>0</v>
      </c>
      <c r="BW36">
        <f t="shared" si="2"/>
        <v>68.599999999999994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118.34413499999999</v>
      </c>
      <c r="L37">
        <v>347.695289</v>
      </c>
      <c r="M37">
        <v>83.228800000000007</v>
      </c>
      <c r="N37">
        <v>116.8877</v>
      </c>
      <c r="O37">
        <v>123.66562500000001</v>
      </c>
      <c r="P37">
        <v>123.75</v>
      </c>
      <c r="Q37">
        <v>10.741740999999999</v>
      </c>
      <c r="R37">
        <v>20.404094000000001</v>
      </c>
      <c r="S37">
        <v>12.331037</v>
      </c>
      <c r="T37">
        <v>0</v>
      </c>
      <c r="U37">
        <v>348.97500000000002</v>
      </c>
      <c r="V37">
        <v>0</v>
      </c>
      <c r="W37">
        <v>12</v>
      </c>
      <c r="X37">
        <v>40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39.515999999999998</v>
      </c>
      <c r="AH37">
        <v>152.94049999999999</v>
      </c>
      <c r="AI37">
        <v>19.094999999999999</v>
      </c>
      <c r="AJ37">
        <v>0</v>
      </c>
      <c r="AK37">
        <v>50.5062</v>
      </c>
      <c r="AL37">
        <v>79.364599999999996</v>
      </c>
      <c r="AM37">
        <v>15.996</v>
      </c>
      <c r="AN37">
        <v>0.63129000000000002</v>
      </c>
      <c r="AO37">
        <v>28.518000000000001</v>
      </c>
      <c r="AP37">
        <v>11.529</v>
      </c>
      <c r="AQ37">
        <v>46.683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68.84</v>
      </c>
      <c r="BA37">
        <f t="shared" si="1"/>
        <v>2197.3109780000004</v>
      </c>
      <c r="BB37">
        <v>34</v>
      </c>
      <c r="BD37">
        <v>22.5</v>
      </c>
      <c r="BE37">
        <v>7.34</v>
      </c>
      <c r="BF37">
        <v>1.48</v>
      </c>
      <c r="BG37">
        <v>4.09</v>
      </c>
      <c r="BH37">
        <v>5.81</v>
      </c>
      <c r="BI37">
        <v>4.5999999999999996</v>
      </c>
      <c r="BJ37">
        <v>2.99</v>
      </c>
      <c r="BK37">
        <v>3.23</v>
      </c>
      <c r="BL37">
        <v>2.0299999999999998</v>
      </c>
      <c r="BM37">
        <v>0</v>
      </c>
      <c r="BN37">
        <v>0.51</v>
      </c>
      <c r="BO37">
        <v>8.3000000000000007</v>
      </c>
      <c r="BP37">
        <v>0</v>
      </c>
      <c r="BQ37">
        <v>4.43</v>
      </c>
      <c r="BR37">
        <v>1.0900000000000001</v>
      </c>
      <c r="BS37">
        <v>0.44</v>
      </c>
      <c r="BT37">
        <v>0</v>
      </c>
      <c r="BU37">
        <v>0</v>
      </c>
      <c r="BV37">
        <v>0</v>
      </c>
      <c r="BW37">
        <f t="shared" si="2"/>
        <v>68.84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118.338469</v>
      </c>
      <c r="L38">
        <v>347.695289</v>
      </c>
      <c r="M38">
        <v>83.228800000000007</v>
      </c>
      <c r="N38">
        <v>116.8877</v>
      </c>
      <c r="O38">
        <v>123.66562500000001</v>
      </c>
      <c r="P38">
        <v>123.75</v>
      </c>
      <c r="Q38">
        <v>10.741740999999999</v>
      </c>
      <c r="R38">
        <v>20.404094000000001</v>
      </c>
      <c r="S38">
        <v>12.331037</v>
      </c>
      <c r="T38">
        <v>0</v>
      </c>
      <c r="U38">
        <v>348.97500000000002</v>
      </c>
      <c r="V38">
        <v>0</v>
      </c>
      <c r="W38">
        <v>12</v>
      </c>
      <c r="X38">
        <v>40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39.515999999999998</v>
      </c>
      <c r="AH38">
        <v>152.94049999999999</v>
      </c>
      <c r="AI38">
        <v>19.094999999999999</v>
      </c>
      <c r="AJ38">
        <v>0</v>
      </c>
      <c r="AK38">
        <v>50.5062</v>
      </c>
      <c r="AL38">
        <v>79.364599999999996</v>
      </c>
      <c r="AM38">
        <v>15.996</v>
      </c>
      <c r="AN38">
        <v>0.63129000000000002</v>
      </c>
      <c r="AO38">
        <v>28.518000000000001</v>
      </c>
      <c r="AP38">
        <v>11.529</v>
      </c>
      <c r="AQ38">
        <v>46.683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68.84</v>
      </c>
      <c r="BA38">
        <f t="shared" si="1"/>
        <v>2197.3053120000004</v>
      </c>
      <c r="BB38">
        <v>35</v>
      </c>
      <c r="BD38">
        <v>22.5</v>
      </c>
      <c r="BE38">
        <v>7.34</v>
      </c>
      <c r="BF38">
        <v>1.48</v>
      </c>
      <c r="BG38">
        <v>4.09</v>
      </c>
      <c r="BH38">
        <v>5.81</v>
      </c>
      <c r="BI38">
        <v>4.5999999999999996</v>
      </c>
      <c r="BJ38">
        <v>2.99</v>
      </c>
      <c r="BK38">
        <v>3.23</v>
      </c>
      <c r="BL38">
        <v>2.0299999999999998</v>
      </c>
      <c r="BM38">
        <v>0</v>
      </c>
      <c r="BN38">
        <v>0.51</v>
      </c>
      <c r="BO38">
        <v>8.3000000000000007</v>
      </c>
      <c r="BP38">
        <v>0</v>
      </c>
      <c r="BQ38">
        <v>4.43</v>
      </c>
      <c r="BR38">
        <v>1.0900000000000001</v>
      </c>
      <c r="BS38">
        <v>0.44</v>
      </c>
      <c r="BT38">
        <v>0</v>
      </c>
      <c r="BU38">
        <v>0</v>
      </c>
      <c r="BV38">
        <v>0</v>
      </c>
      <c r="BW38">
        <f t="shared" si="2"/>
        <v>68.84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118.349523</v>
      </c>
      <c r="L39">
        <v>342.72</v>
      </c>
      <c r="M39">
        <v>83.228800000000007</v>
      </c>
      <c r="N39">
        <v>116.8877</v>
      </c>
      <c r="O39">
        <v>123.66562500000001</v>
      </c>
      <c r="P39">
        <v>123.375</v>
      </c>
      <c r="Q39">
        <v>10.495245000000001</v>
      </c>
      <c r="R39">
        <v>20.404094000000001</v>
      </c>
      <c r="S39">
        <v>12.331037</v>
      </c>
      <c r="T39">
        <v>0</v>
      </c>
      <c r="U39">
        <v>348.97500000000002</v>
      </c>
      <c r="V39">
        <v>0</v>
      </c>
      <c r="W39">
        <v>20.084099999999999</v>
      </c>
      <c r="X39">
        <v>96.980099999999993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39.515999999999998</v>
      </c>
      <c r="AH39">
        <v>152.94049999999999</v>
      </c>
      <c r="AI39">
        <v>29.279</v>
      </c>
      <c r="AJ39">
        <v>0</v>
      </c>
      <c r="AK39">
        <v>50.5062</v>
      </c>
      <c r="AL39">
        <v>79.364599999999996</v>
      </c>
      <c r="AM39">
        <v>15.996</v>
      </c>
      <c r="AN39">
        <v>0.63129000000000002</v>
      </c>
      <c r="AO39">
        <v>28.518000000000001</v>
      </c>
      <c r="AP39">
        <v>11.529</v>
      </c>
      <c r="AQ39">
        <v>46.683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68.84</v>
      </c>
      <c r="BA39">
        <f t="shared" si="1"/>
        <v>2266.9677810000007</v>
      </c>
      <c r="BB39">
        <v>36</v>
      </c>
      <c r="BD39">
        <v>22.5</v>
      </c>
      <c r="BE39">
        <v>7.34</v>
      </c>
      <c r="BF39">
        <v>1.48</v>
      </c>
      <c r="BG39">
        <v>4.09</v>
      </c>
      <c r="BH39">
        <v>5.81</v>
      </c>
      <c r="BI39">
        <v>4.5999999999999996</v>
      </c>
      <c r="BJ39">
        <v>2.99</v>
      </c>
      <c r="BK39">
        <v>3.23</v>
      </c>
      <c r="BL39">
        <v>2.0299999999999998</v>
      </c>
      <c r="BM39">
        <v>0</v>
      </c>
      <c r="BN39">
        <v>0.51</v>
      </c>
      <c r="BO39">
        <v>8.3000000000000007</v>
      </c>
      <c r="BP39">
        <v>0</v>
      </c>
      <c r="BQ39">
        <v>4.43</v>
      </c>
      <c r="BR39">
        <v>1.0900000000000001</v>
      </c>
      <c r="BS39">
        <v>0.44</v>
      </c>
      <c r="BT39">
        <v>0</v>
      </c>
      <c r="BU39">
        <v>0</v>
      </c>
      <c r="BV39">
        <v>0</v>
      </c>
      <c r="BW39">
        <f t="shared" si="2"/>
        <v>68.84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118.349423</v>
      </c>
      <c r="L40">
        <v>342.72</v>
      </c>
      <c r="M40">
        <v>83.228800000000007</v>
      </c>
      <c r="N40">
        <v>116.8877</v>
      </c>
      <c r="O40">
        <v>123.66562500000001</v>
      </c>
      <c r="P40">
        <v>123.375</v>
      </c>
      <c r="Q40">
        <v>10.495245000000001</v>
      </c>
      <c r="R40">
        <v>20.404094000000001</v>
      </c>
      <c r="S40">
        <v>12.331037</v>
      </c>
      <c r="T40">
        <v>0</v>
      </c>
      <c r="U40">
        <v>348.97500000000002</v>
      </c>
      <c r="V40">
        <v>0</v>
      </c>
      <c r="W40">
        <v>20.084099999999999</v>
      </c>
      <c r="X40">
        <v>96.980099999999993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39.515999999999998</v>
      </c>
      <c r="AH40">
        <v>152.94049999999999</v>
      </c>
      <c r="AI40">
        <v>29.279</v>
      </c>
      <c r="AJ40">
        <v>0</v>
      </c>
      <c r="AK40">
        <v>50.5062</v>
      </c>
      <c r="AL40">
        <v>79.364599999999996</v>
      </c>
      <c r="AM40">
        <v>15.996</v>
      </c>
      <c r="AN40">
        <v>0.63129000000000002</v>
      </c>
      <c r="AO40">
        <v>28.518000000000001</v>
      </c>
      <c r="AP40">
        <v>11.529</v>
      </c>
      <c r="AQ40">
        <v>46.683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68.319999999999993</v>
      </c>
      <c r="BA40">
        <f t="shared" si="1"/>
        <v>2266.4476810000006</v>
      </c>
      <c r="BB40">
        <v>37</v>
      </c>
      <c r="BD40">
        <v>22.5</v>
      </c>
      <c r="BE40">
        <v>7.34</v>
      </c>
      <c r="BF40">
        <v>1.48</v>
      </c>
      <c r="BG40">
        <v>3.57</v>
      </c>
      <c r="BH40">
        <v>5.81</v>
      </c>
      <c r="BI40">
        <v>4.5999999999999996</v>
      </c>
      <c r="BJ40">
        <v>2.99</v>
      </c>
      <c r="BK40">
        <v>3.23</v>
      </c>
      <c r="BL40">
        <v>2.0299999999999998</v>
      </c>
      <c r="BM40">
        <v>0</v>
      </c>
      <c r="BN40">
        <v>0.51</v>
      </c>
      <c r="BO40">
        <v>8.3000000000000007</v>
      </c>
      <c r="BP40">
        <v>0</v>
      </c>
      <c r="BQ40">
        <v>4.43</v>
      </c>
      <c r="BR40">
        <v>1.0900000000000001</v>
      </c>
      <c r="BS40">
        <v>0.44</v>
      </c>
      <c r="BT40">
        <v>0</v>
      </c>
      <c r="BU40">
        <v>0</v>
      </c>
      <c r="BV40">
        <v>0</v>
      </c>
      <c r="BW40">
        <f t="shared" si="2"/>
        <v>68.319999999999993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118.290128</v>
      </c>
      <c r="L41">
        <v>344</v>
      </c>
      <c r="M41">
        <v>83.228800000000007</v>
      </c>
      <c r="N41">
        <v>116.8877</v>
      </c>
      <c r="O41">
        <v>123.66562500000001</v>
      </c>
      <c r="P41">
        <v>123.375</v>
      </c>
      <c r="Q41">
        <v>10.495245000000001</v>
      </c>
      <c r="R41">
        <v>20.404094000000001</v>
      </c>
      <c r="S41">
        <v>12.331037</v>
      </c>
      <c r="T41">
        <v>0</v>
      </c>
      <c r="U41">
        <v>348.97500000000002</v>
      </c>
      <c r="V41">
        <v>0</v>
      </c>
      <c r="W41">
        <v>33.384999999999998</v>
      </c>
      <c r="X41">
        <v>147.26089999999999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39.515999999999998</v>
      </c>
      <c r="AH41">
        <v>152.94049999999999</v>
      </c>
      <c r="AI41">
        <v>29.279</v>
      </c>
      <c r="AJ41">
        <v>0</v>
      </c>
      <c r="AK41">
        <v>50.5062</v>
      </c>
      <c r="AL41">
        <v>79.364599999999996</v>
      </c>
      <c r="AM41">
        <v>15.996</v>
      </c>
      <c r="AN41">
        <v>0.63129000000000002</v>
      </c>
      <c r="AO41">
        <v>28.518000000000001</v>
      </c>
      <c r="AP41">
        <v>11.529</v>
      </c>
      <c r="AQ41">
        <v>46.683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67.81</v>
      </c>
      <c r="BA41">
        <f t="shared" si="1"/>
        <v>2330.7400859999998</v>
      </c>
      <c r="BB41">
        <v>38</v>
      </c>
      <c r="BD41">
        <v>22.5</v>
      </c>
      <c r="BE41">
        <v>7.34</v>
      </c>
      <c r="BF41">
        <v>1.48</v>
      </c>
      <c r="BG41">
        <v>3.06</v>
      </c>
      <c r="BH41">
        <v>5.81</v>
      </c>
      <c r="BI41">
        <v>4.5999999999999996</v>
      </c>
      <c r="BJ41">
        <v>2.99</v>
      </c>
      <c r="BK41">
        <v>3.23</v>
      </c>
      <c r="BL41">
        <v>2.0299999999999998</v>
      </c>
      <c r="BM41">
        <v>0</v>
      </c>
      <c r="BN41">
        <v>0.51</v>
      </c>
      <c r="BO41">
        <v>8.3000000000000007</v>
      </c>
      <c r="BP41">
        <v>0</v>
      </c>
      <c r="BQ41">
        <v>4.43</v>
      </c>
      <c r="BR41">
        <v>1.0900000000000001</v>
      </c>
      <c r="BS41">
        <v>0.44</v>
      </c>
      <c r="BT41">
        <v>0</v>
      </c>
      <c r="BU41">
        <v>0</v>
      </c>
      <c r="BV41">
        <v>0</v>
      </c>
      <c r="BW41">
        <f t="shared" si="2"/>
        <v>67.81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118.289998</v>
      </c>
      <c r="L42">
        <v>344</v>
      </c>
      <c r="M42">
        <v>83.228800000000007</v>
      </c>
      <c r="N42">
        <v>116.8877</v>
      </c>
      <c r="O42">
        <v>123.66562500000001</v>
      </c>
      <c r="P42">
        <v>123.375</v>
      </c>
      <c r="Q42">
        <v>10.495245000000001</v>
      </c>
      <c r="R42">
        <v>20.404094000000001</v>
      </c>
      <c r="S42">
        <v>12.331037</v>
      </c>
      <c r="T42">
        <v>0</v>
      </c>
      <c r="U42">
        <v>348.97500000000002</v>
      </c>
      <c r="V42">
        <v>0</v>
      </c>
      <c r="W42">
        <v>29.908999999999999</v>
      </c>
      <c r="X42">
        <v>119.7908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39.515999999999998</v>
      </c>
      <c r="AH42">
        <v>152.94049999999999</v>
      </c>
      <c r="AI42">
        <v>29.279</v>
      </c>
      <c r="AJ42">
        <v>0</v>
      </c>
      <c r="AK42">
        <v>50.5062</v>
      </c>
      <c r="AL42">
        <v>79.364599999999996</v>
      </c>
      <c r="AM42">
        <v>15.996</v>
      </c>
      <c r="AN42">
        <v>0.63129000000000002</v>
      </c>
      <c r="AO42">
        <v>28.518000000000001</v>
      </c>
      <c r="AP42">
        <v>11.529</v>
      </c>
      <c r="AQ42">
        <v>46.683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66.72999999999999</v>
      </c>
      <c r="BA42">
        <f t="shared" si="1"/>
        <v>2298.7138559999999</v>
      </c>
      <c r="BB42">
        <v>39</v>
      </c>
      <c r="BD42">
        <v>22.5</v>
      </c>
      <c r="BE42">
        <v>7.34</v>
      </c>
      <c r="BF42">
        <v>1.48</v>
      </c>
      <c r="BG42">
        <v>1.91</v>
      </c>
      <c r="BH42">
        <v>5.81</v>
      </c>
      <c r="BI42">
        <v>4.5999999999999996</v>
      </c>
      <c r="BJ42">
        <v>2.99</v>
      </c>
      <c r="BK42">
        <v>3.26</v>
      </c>
      <c r="BL42">
        <v>2.0699999999999998</v>
      </c>
      <c r="BM42">
        <v>0</v>
      </c>
      <c r="BN42">
        <v>0.51</v>
      </c>
      <c r="BO42">
        <v>8.3000000000000007</v>
      </c>
      <c r="BP42">
        <v>0</v>
      </c>
      <c r="BQ42">
        <v>4.43</v>
      </c>
      <c r="BR42">
        <v>1.0900000000000001</v>
      </c>
      <c r="BS42">
        <v>0.44</v>
      </c>
      <c r="BT42">
        <v>0</v>
      </c>
      <c r="BU42">
        <v>0</v>
      </c>
      <c r="BV42">
        <v>0</v>
      </c>
      <c r="BW42">
        <f t="shared" si="2"/>
        <v>66.72999999999999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118.290128</v>
      </c>
      <c r="L43">
        <v>346.04182800000001</v>
      </c>
      <c r="M43">
        <v>83.228800000000007</v>
      </c>
      <c r="N43">
        <v>116.8877</v>
      </c>
      <c r="O43">
        <v>123.66562500000001</v>
      </c>
      <c r="P43">
        <v>123.375</v>
      </c>
      <c r="Q43">
        <v>10.495245000000001</v>
      </c>
      <c r="R43">
        <v>20.404094000000001</v>
      </c>
      <c r="S43">
        <v>12.331037</v>
      </c>
      <c r="T43">
        <v>0</v>
      </c>
      <c r="U43">
        <v>348.97500000000002</v>
      </c>
      <c r="V43">
        <v>8.8543000000000003</v>
      </c>
      <c r="W43">
        <v>29.908999999999999</v>
      </c>
      <c r="X43">
        <v>119.7908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39.515999999999998</v>
      </c>
      <c r="AH43">
        <v>152.94049999999999</v>
      </c>
      <c r="AI43">
        <v>29.279</v>
      </c>
      <c r="AJ43">
        <v>0</v>
      </c>
      <c r="AK43">
        <v>50.5062</v>
      </c>
      <c r="AL43">
        <v>79.364599999999996</v>
      </c>
      <c r="AM43">
        <v>15.996</v>
      </c>
      <c r="AN43">
        <v>0.63129000000000002</v>
      </c>
      <c r="AO43">
        <v>28.518000000000001</v>
      </c>
      <c r="AP43">
        <v>5.7645</v>
      </c>
      <c r="AQ43">
        <v>46.683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66.800000000000011</v>
      </c>
      <c r="BA43">
        <f t="shared" si="1"/>
        <v>2303.9156140000005</v>
      </c>
      <c r="BB43">
        <v>40</v>
      </c>
      <c r="BD43">
        <v>22.5</v>
      </c>
      <c r="BE43">
        <v>7.34</v>
      </c>
      <c r="BF43">
        <v>1.48</v>
      </c>
      <c r="BG43">
        <v>1.91</v>
      </c>
      <c r="BH43">
        <v>5.81</v>
      </c>
      <c r="BI43">
        <v>4.5999999999999996</v>
      </c>
      <c r="BJ43">
        <v>2.99</v>
      </c>
      <c r="BK43">
        <v>3.26</v>
      </c>
      <c r="BL43">
        <v>2.14</v>
      </c>
      <c r="BM43">
        <v>0</v>
      </c>
      <c r="BN43">
        <v>0.51</v>
      </c>
      <c r="BO43">
        <v>8.3000000000000007</v>
      </c>
      <c r="BP43">
        <v>0</v>
      </c>
      <c r="BQ43">
        <v>4.43</v>
      </c>
      <c r="BR43">
        <v>1.0900000000000001</v>
      </c>
      <c r="BS43">
        <v>0.44</v>
      </c>
      <c r="BT43">
        <v>0</v>
      </c>
      <c r="BU43">
        <v>0</v>
      </c>
      <c r="BV43">
        <v>0</v>
      </c>
      <c r="BW43">
        <f t="shared" si="2"/>
        <v>66.800000000000011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118.289998</v>
      </c>
      <c r="L44">
        <v>346.04182800000001</v>
      </c>
      <c r="M44">
        <v>83.228800000000007</v>
      </c>
      <c r="N44">
        <v>116.8877</v>
      </c>
      <c r="O44">
        <v>123.66562500000001</v>
      </c>
      <c r="P44">
        <v>123.375</v>
      </c>
      <c r="Q44">
        <v>10.495245000000001</v>
      </c>
      <c r="R44">
        <v>20.404094000000001</v>
      </c>
      <c r="S44">
        <v>12.331037</v>
      </c>
      <c r="T44">
        <v>0</v>
      </c>
      <c r="U44">
        <v>348.97500000000002</v>
      </c>
      <c r="V44">
        <v>8.8543000000000003</v>
      </c>
      <c r="W44">
        <v>29.908999999999999</v>
      </c>
      <c r="X44">
        <v>119.7908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39.515999999999998</v>
      </c>
      <c r="AH44">
        <v>152.94049999999999</v>
      </c>
      <c r="AI44">
        <v>29.279</v>
      </c>
      <c r="AJ44">
        <v>0</v>
      </c>
      <c r="AK44">
        <v>50.5062</v>
      </c>
      <c r="AL44">
        <v>79.364599999999996</v>
      </c>
      <c r="AM44">
        <v>15.996</v>
      </c>
      <c r="AN44">
        <v>0.63129000000000002</v>
      </c>
      <c r="AO44">
        <v>28.518000000000001</v>
      </c>
      <c r="AP44">
        <v>5.7645</v>
      </c>
      <c r="AQ44">
        <v>46.683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66.950000000000017</v>
      </c>
      <c r="BA44">
        <f t="shared" si="1"/>
        <v>2304.0654840000002</v>
      </c>
      <c r="BB44">
        <v>41</v>
      </c>
      <c r="BD44">
        <v>22.5</v>
      </c>
      <c r="BE44">
        <v>7.34</v>
      </c>
      <c r="BF44">
        <v>1.48</v>
      </c>
      <c r="BG44">
        <v>1.91</v>
      </c>
      <c r="BH44">
        <v>5.81</v>
      </c>
      <c r="BI44">
        <v>4.5999999999999996</v>
      </c>
      <c r="BJ44">
        <v>2.99</v>
      </c>
      <c r="BK44">
        <v>3.35</v>
      </c>
      <c r="BL44">
        <v>2.2000000000000002</v>
      </c>
      <c r="BM44">
        <v>0</v>
      </c>
      <c r="BN44">
        <v>0.51</v>
      </c>
      <c r="BO44">
        <v>8.3000000000000007</v>
      </c>
      <c r="BP44">
        <v>0</v>
      </c>
      <c r="BQ44">
        <v>4.43</v>
      </c>
      <c r="BR44">
        <v>1.0900000000000001</v>
      </c>
      <c r="BS44">
        <v>0.44</v>
      </c>
      <c r="BT44">
        <v>0</v>
      </c>
      <c r="BU44">
        <v>0</v>
      </c>
      <c r="BV44">
        <v>0</v>
      </c>
      <c r="BW44">
        <f t="shared" si="2"/>
        <v>66.950000000000017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118.290128</v>
      </c>
      <c r="L45">
        <v>346.04182800000001</v>
      </c>
      <c r="M45">
        <v>83.228800000000007</v>
      </c>
      <c r="N45">
        <v>116.8877</v>
      </c>
      <c r="O45">
        <v>123.66562500000001</v>
      </c>
      <c r="P45">
        <v>123.375</v>
      </c>
      <c r="Q45">
        <v>10.495245000000001</v>
      </c>
      <c r="R45">
        <v>20.404094000000001</v>
      </c>
      <c r="S45">
        <v>12.331037</v>
      </c>
      <c r="T45">
        <v>0</v>
      </c>
      <c r="U45">
        <v>348.97500000000002</v>
      </c>
      <c r="V45">
        <v>8.8543000000000003</v>
      </c>
      <c r="W45">
        <v>29.908999999999999</v>
      </c>
      <c r="X45">
        <v>119.7908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39.515999999999998</v>
      </c>
      <c r="AH45">
        <v>152.94049999999999</v>
      </c>
      <c r="AI45">
        <v>29.279</v>
      </c>
      <c r="AJ45">
        <v>0</v>
      </c>
      <c r="AK45">
        <v>50.5062</v>
      </c>
      <c r="AL45">
        <v>79.364599999999996</v>
      </c>
      <c r="AM45">
        <v>15.996</v>
      </c>
      <c r="AN45">
        <v>0.63129000000000002</v>
      </c>
      <c r="AO45">
        <v>28.518000000000001</v>
      </c>
      <c r="AP45">
        <v>5.7645</v>
      </c>
      <c r="AQ45">
        <v>46.683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66.980000000000018</v>
      </c>
      <c r="BA45">
        <f t="shared" si="1"/>
        <v>2304.0956140000003</v>
      </c>
      <c r="BB45">
        <v>42</v>
      </c>
      <c r="BD45">
        <v>22.5</v>
      </c>
      <c r="BE45">
        <v>7.34</v>
      </c>
      <c r="BF45">
        <v>1.51</v>
      </c>
      <c r="BG45">
        <v>1.91</v>
      </c>
      <c r="BH45">
        <v>5.81</v>
      </c>
      <c r="BI45">
        <v>4.5999999999999996</v>
      </c>
      <c r="BJ45">
        <v>2.99</v>
      </c>
      <c r="BK45">
        <v>3.35</v>
      </c>
      <c r="BL45">
        <v>2.2000000000000002</v>
      </c>
      <c r="BM45">
        <v>0</v>
      </c>
      <c r="BN45">
        <v>0.51</v>
      </c>
      <c r="BO45">
        <v>8.3000000000000007</v>
      </c>
      <c r="BP45">
        <v>0</v>
      </c>
      <c r="BQ45">
        <v>4.43</v>
      </c>
      <c r="BR45">
        <v>1.0900000000000001</v>
      </c>
      <c r="BS45">
        <v>0.44</v>
      </c>
      <c r="BT45">
        <v>0</v>
      </c>
      <c r="BU45">
        <v>0</v>
      </c>
      <c r="BV45">
        <v>0</v>
      </c>
      <c r="BW45">
        <f t="shared" si="2"/>
        <v>66.980000000000018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118.289998</v>
      </c>
      <c r="L46">
        <v>346.04182800000001</v>
      </c>
      <c r="M46">
        <v>83.228800000000007</v>
      </c>
      <c r="N46">
        <v>116.8877</v>
      </c>
      <c r="O46">
        <v>123.66562500000001</v>
      </c>
      <c r="P46">
        <v>123.375</v>
      </c>
      <c r="Q46">
        <v>10.495245000000001</v>
      </c>
      <c r="R46">
        <v>20.404094000000001</v>
      </c>
      <c r="S46">
        <v>12.331037</v>
      </c>
      <c r="T46">
        <v>0</v>
      </c>
      <c r="U46">
        <v>348.97500000000002</v>
      </c>
      <c r="V46">
        <v>8.8543000000000003</v>
      </c>
      <c r="W46">
        <v>29.908999999999999</v>
      </c>
      <c r="X46">
        <v>134.79079999999999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39.515999999999998</v>
      </c>
      <c r="AH46">
        <v>152.94049999999999</v>
      </c>
      <c r="AI46">
        <v>29.279</v>
      </c>
      <c r="AJ46">
        <v>0</v>
      </c>
      <c r="AK46">
        <v>50.5062</v>
      </c>
      <c r="AL46">
        <v>79.364599999999996</v>
      </c>
      <c r="AM46">
        <v>15.996</v>
      </c>
      <c r="AN46">
        <v>0.63129000000000002</v>
      </c>
      <c r="AO46">
        <v>28.518000000000001</v>
      </c>
      <c r="AP46">
        <v>11.529</v>
      </c>
      <c r="AQ46">
        <v>46.683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66.980000000000018</v>
      </c>
      <c r="BA46">
        <f t="shared" si="1"/>
        <v>2324.8599840000002</v>
      </c>
      <c r="BB46">
        <v>43</v>
      </c>
      <c r="BD46">
        <v>22.5</v>
      </c>
      <c r="BE46">
        <v>7.34</v>
      </c>
      <c r="BF46">
        <v>1.51</v>
      </c>
      <c r="BG46">
        <v>1.91</v>
      </c>
      <c r="BH46">
        <v>5.81</v>
      </c>
      <c r="BI46">
        <v>4.5999999999999996</v>
      </c>
      <c r="BJ46">
        <v>2.99</v>
      </c>
      <c r="BK46">
        <v>3.35</v>
      </c>
      <c r="BL46">
        <v>2.2000000000000002</v>
      </c>
      <c r="BM46">
        <v>0</v>
      </c>
      <c r="BN46">
        <v>0.51</v>
      </c>
      <c r="BO46">
        <v>8.3000000000000007</v>
      </c>
      <c r="BP46">
        <v>0</v>
      </c>
      <c r="BQ46">
        <v>4.43</v>
      </c>
      <c r="BR46">
        <v>1.0900000000000001</v>
      </c>
      <c r="BS46">
        <v>0.44</v>
      </c>
      <c r="BT46">
        <v>0</v>
      </c>
      <c r="BU46">
        <v>0</v>
      </c>
      <c r="BV46">
        <v>0</v>
      </c>
      <c r="BW46">
        <f t="shared" si="2"/>
        <v>66.980000000000018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118.290128</v>
      </c>
      <c r="L47">
        <v>355.56228700000003</v>
      </c>
      <c r="M47">
        <v>83.228800000000007</v>
      </c>
      <c r="N47">
        <v>116.8877</v>
      </c>
      <c r="O47">
        <v>123.66562500000001</v>
      </c>
      <c r="P47">
        <v>123.375</v>
      </c>
      <c r="Q47">
        <v>10.495245000000001</v>
      </c>
      <c r="R47">
        <v>20.404094000000001</v>
      </c>
      <c r="S47">
        <v>12.331037</v>
      </c>
      <c r="T47">
        <v>0</v>
      </c>
      <c r="U47">
        <v>348.97500000000002</v>
      </c>
      <c r="V47">
        <v>8.8543000000000003</v>
      </c>
      <c r="W47">
        <v>29.908999999999999</v>
      </c>
      <c r="X47">
        <v>134.79079999999999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39.515999999999998</v>
      </c>
      <c r="AH47">
        <v>152.94049999999999</v>
      </c>
      <c r="AI47">
        <v>29.279</v>
      </c>
      <c r="AJ47">
        <v>0</v>
      </c>
      <c r="AK47">
        <v>50.5062</v>
      </c>
      <c r="AL47">
        <v>79.364599999999996</v>
      </c>
      <c r="AM47">
        <v>15.996</v>
      </c>
      <c r="AN47">
        <v>0.63129000000000002</v>
      </c>
      <c r="AO47">
        <v>28.518000000000001</v>
      </c>
      <c r="AP47">
        <v>11.529</v>
      </c>
      <c r="AQ47">
        <v>46.683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66.980000000000018</v>
      </c>
      <c r="BA47">
        <f t="shared" si="1"/>
        <v>2334.3805729999999</v>
      </c>
      <c r="BB47">
        <v>44</v>
      </c>
      <c r="BD47">
        <v>22.5</v>
      </c>
      <c r="BE47">
        <v>7.34</v>
      </c>
      <c r="BF47">
        <v>1.51</v>
      </c>
      <c r="BG47">
        <v>1.91</v>
      </c>
      <c r="BH47">
        <v>5.81</v>
      </c>
      <c r="BI47">
        <v>4.5999999999999996</v>
      </c>
      <c r="BJ47">
        <v>2.99</v>
      </c>
      <c r="BK47">
        <v>3.35</v>
      </c>
      <c r="BL47">
        <v>2.2000000000000002</v>
      </c>
      <c r="BM47">
        <v>0</v>
      </c>
      <c r="BN47">
        <v>0.51</v>
      </c>
      <c r="BO47">
        <v>8.3000000000000007</v>
      </c>
      <c r="BP47">
        <v>0</v>
      </c>
      <c r="BQ47">
        <v>4.43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66.980000000000018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118.289998</v>
      </c>
      <c r="L48">
        <v>355.56228700000003</v>
      </c>
      <c r="M48">
        <v>83.228800000000007</v>
      </c>
      <c r="N48">
        <v>116.8877</v>
      </c>
      <c r="O48">
        <v>123.66562500000001</v>
      </c>
      <c r="P48">
        <v>123.375</v>
      </c>
      <c r="Q48">
        <v>10.495245000000001</v>
      </c>
      <c r="R48">
        <v>20.404094000000001</v>
      </c>
      <c r="S48">
        <v>12.331037</v>
      </c>
      <c r="T48">
        <v>0</v>
      </c>
      <c r="U48">
        <v>348.97500000000002</v>
      </c>
      <c r="V48">
        <v>8.8543000000000003</v>
      </c>
      <c r="W48">
        <v>29.908999999999999</v>
      </c>
      <c r="X48">
        <v>134.79079999999999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39.515999999999998</v>
      </c>
      <c r="AH48">
        <v>152.94049999999999</v>
      </c>
      <c r="AI48">
        <v>29.279</v>
      </c>
      <c r="AJ48">
        <v>0</v>
      </c>
      <c r="AK48">
        <v>50.5062</v>
      </c>
      <c r="AL48">
        <v>79.364599999999996</v>
      </c>
      <c r="AM48">
        <v>15.996</v>
      </c>
      <c r="AN48">
        <v>0.63129000000000002</v>
      </c>
      <c r="AO48">
        <v>28.518000000000001</v>
      </c>
      <c r="AP48">
        <v>11.529</v>
      </c>
      <c r="AQ48">
        <v>46.683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66.980000000000018</v>
      </c>
      <c r="BA48">
        <f t="shared" si="1"/>
        <v>2334.380443</v>
      </c>
      <c r="BB48">
        <v>45</v>
      </c>
      <c r="BD48">
        <v>22.5</v>
      </c>
      <c r="BE48">
        <v>7.34</v>
      </c>
      <c r="BF48">
        <v>1.51</v>
      </c>
      <c r="BG48">
        <v>1.91</v>
      </c>
      <c r="BH48">
        <v>5.81</v>
      </c>
      <c r="BI48">
        <v>4.5999999999999996</v>
      </c>
      <c r="BJ48">
        <v>2.99</v>
      </c>
      <c r="BK48">
        <v>3.35</v>
      </c>
      <c r="BL48">
        <v>2.2000000000000002</v>
      </c>
      <c r="BM48">
        <v>0</v>
      </c>
      <c r="BN48">
        <v>0.51</v>
      </c>
      <c r="BO48">
        <v>8.3000000000000007</v>
      </c>
      <c r="BP48">
        <v>0</v>
      </c>
      <c r="BQ48">
        <v>4.43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66.980000000000018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118.375305</v>
      </c>
      <c r="L49">
        <v>339</v>
      </c>
      <c r="M49">
        <v>85.308400000000006</v>
      </c>
      <c r="N49">
        <v>116.8877</v>
      </c>
      <c r="O49">
        <v>123.66562500000001</v>
      </c>
      <c r="P49">
        <v>123.375</v>
      </c>
      <c r="Q49">
        <v>11.079571</v>
      </c>
      <c r="R49">
        <v>21.559460999999999</v>
      </c>
      <c r="S49">
        <v>13.162238</v>
      </c>
      <c r="T49">
        <v>0</v>
      </c>
      <c r="U49">
        <v>348.97500000000002</v>
      </c>
      <c r="V49">
        <v>0</v>
      </c>
      <c r="W49">
        <v>20.428100000000001</v>
      </c>
      <c r="X49">
        <v>97.470100000000002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39.515999999999998</v>
      </c>
      <c r="AH49">
        <v>152.94049999999999</v>
      </c>
      <c r="AI49">
        <v>29.279</v>
      </c>
      <c r="AJ49">
        <v>0</v>
      </c>
      <c r="AK49">
        <v>50.5062</v>
      </c>
      <c r="AL49">
        <v>79.364599999999996</v>
      </c>
      <c r="AM49">
        <v>15.996</v>
      </c>
      <c r="AN49">
        <v>0.63129000000000002</v>
      </c>
      <c r="AO49">
        <v>28.518000000000001</v>
      </c>
      <c r="AP49">
        <v>11.529</v>
      </c>
      <c r="AQ49">
        <v>46.683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67.069999999999993</v>
      </c>
      <c r="BA49">
        <f t="shared" si="1"/>
        <v>2266.9880570000005</v>
      </c>
      <c r="BB49">
        <v>46</v>
      </c>
      <c r="BD49">
        <v>22.5</v>
      </c>
      <c r="BE49">
        <v>7.34</v>
      </c>
      <c r="BF49">
        <v>1.51</v>
      </c>
      <c r="BG49">
        <v>1.91</v>
      </c>
      <c r="BH49">
        <v>5.81</v>
      </c>
      <c r="BI49">
        <v>4.5999999999999996</v>
      </c>
      <c r="BJ49">
        <v>2.99</v>
      </c>
      <c r="BK49">
        <v>3.44</v>
      </c>
      <c r="BL49">
        <v>2.2000000000000002</v>
      </c>
      <c r="BM49">
        <v>0</v>
      </c>
      <c r="BN49">
        <v>0.51</v>
      </c>
      <c r="BO49">
        <v>8.3000000000000007</v>
      </c>
      <c r="BP49">
        <v>0</v>
      </c>
      <c r="BQ49">
        <v>4.43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67.069999999999993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118.375219</v>
      </c>
      <c r="L50">
        <v>339</v>
      </c>
      <c r="M50">
        <v>85.308400000000006</v>
      </c>
      <c r="N50">
        <v>116.8877</v>
      </c>
      <c r="O50">
        <v>123.66562500000001</v>
      </c>
      <c r="P50">
        <v>123.375</v>
      </c>
      <c r="Q50">
        <v>11.079571</v>
      </c>
      <c r="R50">
        <v>21.559460999999999</v>
      </c>
      <c r="S50">
        <v>13.162238</v>
      </c>
      <c r="T50">
        <v>0</v>
      </c>
      <c r="U50">
        <v>348.97500000000002</v>
      </c>
      <c r="V50">
        <v>0</v>
      </c>
      <c r="W50">
        <v>20.428100000000001</v>
      </c>
      <c r="X50">
        <v>97.470100000000002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39.515999999999998</v>
      </c>
      <c r="AH50">
        <v>152.94049999999999</v>
      </c>
      <c r="AI50">
        <v>29.279</v>
      </c>
      <c r="AJ50">
        <v>0</v>
      </c>
      <c r="AK50">
        <v>50.5062</v>
      </c>
      <c r="AL50">
        <v>79.364599999999996</v>
      </c>
      <c r="AM50">
        <v>15.996</v>
      </c>
      <c r="AN50">
        <v>0.63129000000000002</v>
      </c>
      <c r="AO50">
        <v>28.518000000000001</v>
      </c>
      <c r="AP50">
        <v>11.529</v>
      </c>
      <c r="AQ50">
        <v>46.683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67.069999999999993</v>
      </c>
      <c r="BA50">
        <f t="shared" si="1"/>
        <v>2266.9879710000005</v>
      </c>
      <c r="BB50">
        <v>47</v>
      </c>
      <c r="BD50">
        <v>22.5</v>
      </c>
      <c r="BE50">
        <v>7.34</v>
      </c>
      <c r="BF50">
        <v>1.51</v>
      </c>
      <c r="BG50">
        <v>1.91</v>
      </c>
      <c r="BH50">
        <v>5.81</v>
      </c>
      <c r="BI50">
        <v>4.5999999999999996</v>
      </c>
      <c r="BJ50">
        <v>2.99</v>
      </c>
      <c r="BK50">
        <v>3.44</v>
      </c>
      <c r="BL50">
        <v>2.2000000000000002</v>
      </c>
      <c r="BM50">
        <v>0</v>
      </c>
      <c r="BN50">
        <v>0.51</v>
      </c>
      <c r="BO50">
        <v>8.3000000000000007</v>
      </c>
      <c r="BP50">
        <v>0</v>
      </c>
      <c r="BQ50">
        <v>4.43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67.069999999999993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118.375305</v>
      </c>
      <c r="L51">
        <v>339</v>
      </c>
      <c r="M51">
        <v>85.308400000000006</v>
      </c>
      <c r="N51">
        <v>116.8877</v>
      </c>
      <c r="O51">
        <v>123.66562500000001</v>
      </c>
      <c r="P51">
        <v>123.375</v>
      </c>
      <c r="Q51">
        <v>11.079571</v>
      </c>
      <c r="R51">
        <v>21.559460999999999</v>
      </c>
      <c r="S51">
        <v>13.162238</v>
      </c>
      <c r="T51">
        <v>0</v>
      </c>
      <c r="U51">
        <v>348.97500000000002</v>
      </c>
      <c r="V51">
        <v>0</v>
      </c>
      <c r="W51">
        <v>18.633500000000002</v>
      </c>
      <c r="X51">
        <v>67.470100000000002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39.515999999999998</v>
      </c>
      <c r="AH51">
        <v>152.94049999999999</v>
      </c>
      <c r="AI51">
        <v>29.279</v>
      </c>
      <c r="AJ51">
        <v>0</v>
      </c>
      <c r="AK51">
        <v>50.5062</v>
      </c>
      <c r="AL51">
        <v>79.364599999999996</v>
      </c>
      <c r="AM51">
        <v>15.996</v>
      </c>
      <c r="AN51">
        <v>0.63129000000000002</v>
      </c>
      <c r="AO51">
        <v>28.518000000000001</v>
      </c>
      <c r="AP51">
        <v>11.529</v>
      </c>
      <c r="AQ51">
        <v>46.683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67.13</v>
      </c>
      <c r="BA51">
        <f t="shared" si="1"/>
        <v>2235.2534570000007</v>
      </c>
      <c r="BB51">
        <v>48</v>
      </c>
      <c r="BD51">
        <v>22.5</v>
      </c>
      <c r="BE51">
        <v>7.34</v>
      </c>
      <c r="BF51">
        <v>1.53</v>
      </c>
      <c r="BG51">
        <v>1.91</v>
      </c>
      <c r="BH51">
        <v>5.81</v>
      </c>
      <c r="BI51">
        <v>4.5999999999999996</v>
      </c>
      <c r="BJ51">
        <v>2.99</v>
      </c>
      <c r="BK51">
        <v>3.44</v>
      </c>
      <c r="BL51">
        <v>2.2400000000000002</v>
      </c>
      <c r="BM51">
        <v>0</v>
      </c>
      <c r="BN51">
        <v>0.51</v>
      </c>
      <c r="BO51">
        <v>8.3000000000000007</v>
      </c>
      <c r="BP51">
        <v>0</v>
      </c>
      <c r="BQ51">
        <v>4.43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67.13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118.375219</v>
      </c>
      <c r="L52">
        <v>339</v>
      </c>
      <c r="M52">
        <v>85.308400000000006</v>
      </c>
      <c r="N52">
        <v>116.8877</v>
      </c>
      <c r="O52">
        <v>123.66562500000001</v>
      </c>
      <c r="P52">
        <v>123.375</v>
      </c>
      <c r="Q52">
        <v>11.079571</v>
      </c>
      <c r="R52">
        <v>21.559460999999999</v>
      </c>
      <c r="S52">
        <v>13.162238</v>
      </c>
      <c r="T52">
        <v>0</v>
      </c>
      <c r="U52">
        <v>348.97500000000002</v>
      </c>
      <c r="V52">
        <v>0</v>
      </c>
      <c r="W52">
        <v>18.633500000000002</v>
      </c>
      <c r="X52">
        <v>67.470100000000002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39.515999999999998</v>
      </c>
      <c r="AH52">
        <v>152.94049999999999</v>
      </c>
      <c r="AI52">
        <v>29.279</v>
      </c>
      <c r="AJ52">
        <v>0</v>
      </c>
      <c r="AK52">
        <v>50.5062</v>
      </c>
      <c r="AL52">
        <v>79.364599999999996</v>
      </c>
      <c r="AM52">
        <v>15.996</v>
      </c>
      <c r="AN52">
        <v>0.63129000000000002</v>
      </c>
      <c r="AO52">
        <v>28.518000000000001</v>
      </c>
      <c r="AP52">
        <v>11.529</v>
      </c>
      <c r="AQ52">
        <v>46.683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67.13</v>
      </c>
      <c r="BA52">
        <f t="shared" si="1"/>
        <v>2235.2533710000007</v>
      </c>
      <c r="BB52">
        <v>49</v>
      </c>
      <c r="BD52">
        <v>22.5</v>
      </c>
      <c r="BE52">
        <v>7.34</v>
      </c>
      <c r="BF52">
        <v>1.53</v>
      </c>
      <c r="BG52">
        <v>1.91</v>
      </c>
      <c r="BH52">
        <v>5.81</v>
      </c>
      <c r="BI52">
        <v>4.5999999999999996</v>
      </c>
      <c r="BJ52">
        <v>2.99</v>
      </c>
      <c r="BK52">
        <v>3.44</v>
      </c>
      <c r="BL52">
        <v>2.2400000000000002</v>
      </c>
      <c r="BM52">
        <v>0</v>
      </c>
      <c r="BN52">
        <v>0.51</v>
      </c>
      <c r="BO52">
        <v>8.3000000000000007</v>
      </c>
      <c r="BP52">
        <v>0</v>
      </c>
      <c r="BQ52">
        <v>4.43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67.13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118.375305</v>
      </c>
      <c r="L53">
        <v>339</v>
      </c>
      <c r="M53">
        <v>85.308400000000006</v>
      </c>
      <c r="N53">
        <v>116.8877</v>
      </c>
      <c r="O53">
        <v>123.66562500000001</v>
      </c>
      <c r="P53">
        <v>123.375</v>
      </c>
      <c r="Q53">
        <v>11.079571</v>
      </c>
      <c r="R53">
        <v>21.559460999999999</v>
      </c>
      <c r="S53">
        <v>13.162238</v>
      </c>
      <c r="T53">
        <v>0</v>
      </c>
      <c r="U53">
        <v>348.97500000000002</v>
      </c>
      <c r="V53">
        <v>0</v>
      </c>
      <c r="W53">
        <v>18.633500000000002</v>
      </c>
      <c r="X53">
        <v>67.470100000000002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39.515999999999998</v>
      </c>
      <c r="AH53">
        <v>152.94049999999999</v>
      </c>
      <c r="AI53">
        <v>29.279</v>
      </c>
      <c r="AJ53">
        <v>0</v>
      </c>
      <c r="AK53">
        <v>50.5062</v>
      </c>
      <c r="AL53">
        <v>79.364599999999996</v>
      </c>
      <c r="AM53">
        <v>15.996</v>
      </c>
      <c r="AN53">
        <v>0.63129000000000002</v>
      </c>
      <c r="AO53">
        <v>28.518000000000001</v>
      </c>
      <c r="AP53">
        <v>11.529</v>
      </c>
      <c r="AQ53">
        <v>46.683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67.13</v>
      </c>
      <c r="BA53">
        <f t="shared" si="1"/>
        <v>2235.2534570000007</v>
      </c>
      <c r="BB53">
        <v>50</v>
      </c>
      <c r="BD53">
        <v>22.5</v>
      </c>
      <c r="BE53">
        <v>7.34</v>
      </c>
      <c r="BF53">
        <v>1.53</v>
      </c>
      <c r="BG53">
        <v>1.91</v>
      </c>
      <c r="BH53">
        <v>5.81</v>
      </c>
      <c r="BI53">
        <v>4.5999999999999996</v>
      </c>
      <c r="BJ53">
        <v>2.99</v>
      </c>
      <c r="BK53">
        <v>3.44</v>
      </c>
      <c r="BL53">
        <v>2.2400000000000002</v>
      </c>
      <c r="BM53">
        <v>0</v>
      </c>
      <c r="BN53">
        <v>0.51</v>
      </c>
      <c r="BO53">
        <v>8.3000000000000007</v>
      </c>
      <c r="BP53">
        <v>0</v>
      </c>
      <c r="BQ53">
        <v>4.43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67.13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118.375219</v>
      </c>
      <c r="L54">
        <v>339</v>
      </c>
      <c r="M54">
        <v>68.308400000000006</v>
      </c>
      <c r="N54">
        <v>90.887699999999995</v>
      </c>
      <c r="O54">
        <v>123.66562500000001</v>
      </c>
      <c r="P54">
        <v>123.375</v>
      </c>
      <c r="Q54">
        <v>11.079571</v>
      </c>
      <c r="R54">
        <v>21.559460999999999</v>
      </c>
      <c r="S54">
        <v>13.162238</v>
      </c>
      <c r="T54">
        <v>0</v>
      </c>
      <c r="U54">
        <v>348.97500000000002</v>
      </c>
      <c r="V54">
        <v>0</v>
      </c>
      <c r="W54">
        <v>18.633500000000002</v>
      </c>
      <c r="X54">
        <v>67.470100000000002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39.515999999999998</v>
      </c>
      <c r="AH54">
        <v>152.94049999999999</v>
      </c>
      <c r="AI54">
        <v>29.279</v>
      </c>
      <c r="AJ54">
        <v>0</v>
      </c>
      <c r="AK54">
        <v>50.5062</v>
      </c>
      <c r="AL54">
        <v>79.364599999999996</v>
      </c>
      <c r="AM54">
        <v>15.996</v>
      </c>
      <c r="AN54">
        <v>0.63129000000000002</v>
      </c>
      <c r="AO54">
        <v>28.518000000000001</v>
      </c>
      <c r="AP54">
        <v>11.529</v>
      </c>
      <c r="AQ54">
        <v>46.683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66.97</v>
      </c>
      <c r="BA54">
        <f t="shared" si="1"/>
        <v>2192.0933709999999</v>
      </c>
      <c r="BB54">
        <v>51</v>
      </c>
      <c r="BD54">
        <v>22.5</v>
      </c>
      <c r="BE54">
        <v>7.34</v>
      </c>
      <c r="BF54">
        <v>1.53</v>
      </c>
      <c r="BG54">
        <v>1.91</v>
      </c>
      <c r="BH54">
        <v>5.81</v>
      </c>
      <c r="BI54">
        <v>4.5999999999999996</v>
      </c>
      <c r="BJ54">
        <v>2.99</v>
      </c>
      <c r="BK54">
        <v>3.35</v>
      </c>
      <c r="BL54">
        <v>2.17</v>
      </c>
      <c r="BM54">
        <v>0</v>
      </c>
      <c r="BN54">
        <v>0.51</v>
      </c>
      <c r="BO54">
        <v>8.3000000000000007</v>
      </c>
      <c r="BP54">
        <v>0</v>
      </c>
      <c r="BQ54">
        <v>4.43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66.97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118.436421</v>
      </c>
      <c r="L55">
        <v>342.74266999999998</v>
      </c>
      <c r="M55">
        <v>68.308400000000006</v>
      </c>
      <c r="N55">
        <v>90.887699999999995</v>
      </c>
      <c r="O55">
        <v>123.66562500000001</v>
      </c>
      <c r="P55">
        <v>123.375</v>
      </c>
      <c r="Q55">
        <v>11.314368999999999</v>
      </c>
      <c r="R55">
        <v>21.886486999999999</v>
      </c>
      <c r="S55">
        <v>13.373428000000001</v>
      </c>
      <c r="T55">
        <v>0</v>
      </c>
      <c r="U55">
        <v>348.97500000000002</v>
      </c>
      <c r="V55">
        <v>0</v>
      </c>
      <c r="W55">
        <v>18.633500000000002</v>
      </c>
      <c r="X55">
        <v>67.470100000000002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39.515999999999998</v>
      </c>
      <c r="AH55">
        <v>152.94049999999999</v>
      </c>
      <c r="AI55">
        <v>29.279</v>
      </c>
      <c r="AJ55">
        <v>0</v>
      </c>
      <c r="AK55">
        <v>50.5062</v>
      </c>
      <c r="AL55">
        <v>79.364599999999996</v>
      </c>
      <c r="AM55">
        <v>15.996</v>
      </c>
      <c r="AN55">
        <v>0.63129000000000002</v>
      </c>
      <c r="AO55">
        <v>28.518000000000001</v>
      </c>
      <c r="AP55">
        <v>11.529</v>
      </c>
      <c r="AQ55">
        <v>46.683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66.97</v>
      </c>
      <c r="BA55">
        <f t="shared" si="1"/>
        <v>2196.6702569999998</v>
      </c>
      <c r="BB55">
        <v>52</v>
      </c>
      <c r="BD55">
        <v>22.5</v>
      </c>
      <c r="BE55">
        <v>7.34</v>
      </c>
      <c r="BF55">
        <v>1.53</v>
      </c>
      <c r="BG55">
        <v>1.91</v>
      </c>
      <c r="BH55">
        <v>5.81</v>
      </c>
      <c r="BI55">
        <v>4.5999999999999996</v>
      </c>
      <c r="BJ55">
        <v>2.99</v>
      </c>
      <c r="BK55">
        <v>3.35</v>
      </c>
      <c r="BL55">
        <v>2.17</v>
      </c>
      <c r="BM55">
        <v>0</v>
      </c>
      <c r="BN55">
        <v>0.51</v>
      </c>
      <c r="BO55">
        <v>8.3000000000000007</v>
      </c>
      <c r="BP55">
        <v>0</v>
      </c>
      <c r="BQ55">
        <v>4.43</v>
      </c>
      <c r="BR55">
        <v>1.0900000000000001</v>
      </c>
      <c r="BS55">
        <v>0.44</v>
      </c>
      <c r="BT55">
        <v>0</v>
      </c>
      <c r="BU55">
        <v>0</v>
      </c>
      <c r="BV55">
        <v>0</v>
      </c>
      <c r="BW55">
        <f t="shared" si="2"/>
        <v>66.97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118.43636600000001</v>
      </c>
      <c r="L56">
        <v>342.74266999999998</v>
      </c>
      <c r="M56">
        <v>68.308400000000006</v>
      </c>
      <c r="N56">
        <v>90.887699999999995</v>
      </c>
      <c r="O56">
        <v>123.66562500000001</v>
      </c>
      <c r="P56">
        <v>123.375</v>
      </c>
      <c r="Q56">
        <v>11.314368999999999</v>
      </c>
      <c r="R56">
        <v>21.886486999999999</v>
      </c>
      <c r="S56">
        <v>13.373428000000001</v>
      </c>
      <c r="T56">
        <v>0</v>
      </c>
      <c r="U56">
        <v>348.97500000000002</v>
      </c>
      <c r="V56">
        <v>0</v>
      </c>
      <c r="W56">
        <v>18.633500000000002</v>
      </c>
      <c r="X56">
        <v>67.470100000000002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39.515999999999998</v>
      </c>
      <c r="AH56">
        <v>152.94049999999999</v>
      </c>
      <c r="AI56">
        <v>29.279</v>
      </c>
      <c r="AJ56">
        <v>0</v>
      </c>
      <c r="AK56">
        <v>50.5062</v>
      </c>
      <c r="AL56">
        <v>79.364599999999996</v>
      </c>
      <c r="AM56">
        <v>15.996</v>
      </c>
      <c r="AN56">
        <v>0.63129000000000002</v>
      </c>
      <c r="AO56">
        <v>28.518000000000001</v>
      </c>
      <c r="AP56">
        <v>11.529</v>
      </c>
      <c r="AQ56">
        <v>46.683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66.97</v>
      </c>
      <c r="BA56">
        <f t="shared" si="1"/>
        <v>2203.2240019999999</v>
      </c>
      <c r="BB56">
        <v>53</v>
      </c>
      <c r="BD56">
        <v>22.5</v>
      </c>
      <c r="BE56">
        <v>7.34</v>
      </c>
      <c r="BF56">
        <v>1.53</v>
      </c>
      <c r="BG56">
        <v>1.91</v>
      </c>
      <c r="BH56">
        <v>5.81</v>
      </c>
      <c r="BI56">
        <v>4.5999999999999996</v>
      </c>
      <c r="BJ56">
        <v>2.99</v>
      </c>
      <c r="BK56">
        <v>3.35</v>
      </c>
      <c r="BL56">
        <v>2.17</v>
      </c>
      <c r="BM56">
        <v>0</v>
      </c>
      <c r="BN56">
        <v>0.51</v>
      </c>
      <c r="BO56">
        <v>8.3000000000000007</v>
      </c>
      <c r="BP56">
        <v>0</v>
      </c>
      <c r="BQ56">
        <v>4.43</v>
      </c>
      <c r="BR56">
        <v>1.0900000000000001</v>
      </c>
      <c r="BS56">
        <v>0.44</v>
      </c>
      <c r="BT56">
        <v>0</v>
      </c>
      <c r="BU56">
        <v>0</v>
      </c>
      <c r="BV56">
        <v>0</v>
      </c>
      <c r="BW56">
        <f t="shared" si="2"/>
        <v>66.97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118.434541</v>
      </c>
      <c r="L57">
        <v>342.74266999999998</v>
      </c>
      <c r="M57">
        <v>68.308400000000006</v>
      </c>
      <c r="N57">
        <v>90.887699999999995</v>
      </c>
      <c r="O57">
        <v>123.66562500000001</v>
      </c>
      <c r="P57">
        <v>123.375</v>
      </c>
      <c r="Q57">
        <v>11.314368999999999</v>
      </c>
      <c r="R57">
        <v>21.886486999999999</v>
      </c>
      <c r="S57">
        <v>13.373428000000001</v>
      </c>
      <c r="T57">
        <v>0</v>
      </c>
      <c r="U57">
        <v>348.97500000000002</v>
      </c>
      <c r="V57">
        <v>0</v>
      </c>
      <c r="W57">
        <v>18.633500000000002</v>
      </c>
      <c r="X57">
        <v>67.470100000000002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39.515999999999998</v>
      </c>
      <c r="AH57">
        <v>152.94049999999999</v>
      </c>
      <c r="AI57">
        <v>19.094999999999999</v>
      </c>
      <c r="AJ57">
        <v>0</v>
      </c>
      <c r="AK57">
        <v>50.5062</v>
      </c>
      <c r="AL57">
        <v>79.364599999999996</v>
      </c>
      <c r="AM57">
        <v>15.996</v>
      </c>
      <c r="AN57">
        <v>0.63129000000000002</v>
      </c>
      <c r="AO57">
        <v>28.518000000000001</v>
      </c>
      <c r="AP57">
        <v>11.529</v>
      </c>
      <c r="AQ57">
        <v>46.683</v>
      </c>
      <c r="AR57">
        <v>49.128</v>
      </c>
      <c r="AS57">
        <v>31.897383000000001</v>
      </c>
      <c r="AT57">
        <v>11.194521999999999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66.97</v>
      </c>
      <c r="BA57">
        <f t="shared" si="1"/>
        <v>2192.9850989999995</v>
      </c>
      <c r="BB57">
        <v>54</v>
      </c>
      <c r="BD57">
        <v>22.5</v>
      </c>
      <c r="BE57">
        <v>7.34</v>
      </c>
      <c r="BF57">
        <v>1.53</v>
      </c>
      <c r="BG57">
        <v>1.91</v>
      </c>
      <c r="BH57">
        <v>5.81</v>
      </c>
      <c r="BI57">
        <v>4.5999999999999996</v>
      </c>
      <c r="BJ57">
        <v>2.99</v>
      </c>
      <c r="BK57">
        <v>3.35</v>
      </c>
      <c r="BL57">
        <v>2.17</v>
      </c>
      <c r="BM57">
        <v>0</v>
      </c>
      <c r="BN57">
        <v>0.51</v>
      </c>
      <c r="BO57">
        <v>8.3000000000000007</v>
      </c>
      <c r="BP57">
        <v>0</v>
      </c>
      <c r="BQ57">
        <v>4.43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66.97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118.434484</v>
      </c>
      <c r="L58">
        <v>342.74266999999998</v>
      </c>
      <c r="M58">
        <v>85.308400000000006</v>
      </c>
      <c r="N58">
        <v>116.8877</v>
      </c>
      <c r="O58">
        <v>123.66562500000001</v>
      </c>
      <c r="P58">
        <v>123.375</v>
      </c>
      <c r="Q58">
        <v>11.314368999999999</v>
      </c>
      <c r="R58">
        <v>21.886486999999999</v>
      </c>
      <c r="S58">
        <v>13.373428000000001</v>
      </c>
      <c r="T58">
        <v>0</v>
      </c>
      <c r="U58">
        <v>348.97500000000002</v>
      </c>
      <c r="V58">
        <v>0</v>
      </c>
      <c r="W58">
        <v>18.633500000000002</v>
      </c>
      <c r="X58">
        <v>67.470100000000002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39.515999999999998</v>
      </c>
      <c r="AH58">
        <v>152.94049999999999</v>
      </c>
      <c r="AI58">
        <v>19.094999999999999</v>
      </c>
      <c r="AJ58">
        <v>0</v>
      </c>
      <c r="AK58">
        <v>50.5062</v>
      </c>
      <c r="AL58">
        <v>79.364599999999996</v>
      </c>
      <c r="AM58">
        <v>15.996</v>
      </c>
      <c r="AN58">
        <v>0.63129000000000002</v>
      </c>
      <c r="AO58">
        <v>28.518000000000001</v>
      </c>
      <c r="AP58">
        <v>11.529</v>
      </c>
      <c r="AQ58">
        <v>46.683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66.97</v>
      </c>
      <c r="BA58">
        <f t="shared" si="1"/>
        <v>2236.0381200000002</v>
      </c>
      <c r="BB58">
        <v>55</v>
      </c>
      <c r="BD58">
        <v>22.5</v>
      </c>
      <c r="BE58">
        <v>7.34</v>
      </c>
      <c r="BF58">
        <v>1.53</v>
      </c>
      <c r="BG58">
        <v>1.91</v>
      </c>
      <c r="BH58">
        <v>5.81</v>
      </c>
      <c r="BI58">
        <v>4.5999999999999996</v>
      </c>
      <c r="BJ58">
        <v>2.99</v>
      </c>
      <c r="BK58">
        <v>3.35</v>
      </c>
      <c r="BL58">
        <v>2.17</v>
      </c>
      <c r="BM58">
        <v>0</v>
      </c>
      <c r="BN58">
        <v>0.51</v>
      </c>
      <c r="BO58">
        <v>8.3000000000000007</v>
      </c>
      <c r="BP58">
        <v>0</v>
      </c>
      <c r="BQ58">
        <v>4.43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66.97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118.434541</v>
      </c>
      <c r="L59">
        <v>342.74266999999998</v>
      </c>
      <c r="M59">
        <v>85.308400000000006</v>
      </c>
      <c r="N59">
        <v>116.8877</v>
      </c>
      <c r="O59">
        <v>123.66562500000001</v>
      </c>
      <c r="P59">
        <v>123.375</v>
      </c>
      <c r="Q59">
        <v>11.314368999999999</v>
      </c>
      <c r="R59">
        <v>21.886486999999999</v>
      </c>
      <c r="S59">
        <v>13.373428000000001</v>
      </c>
      <c r="T59">
        <v>0</v>
      </c>
      <c r="U59">
        <v>348.97500000000002</v>
      </c>
      <c r="V59">
        <v>0</v>
      </c>
      <c r="W59">
        <v>18.633500000000002</v>
      </c>
      <c r="X59">
        <v>117.26090000000001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39.515999999999998</v>
      </c>
      <c r="AH59">
        <v>152.94049999999999</v>
      </c>
      <c r="AI59">
        <v>19.094999999999999</v>
      </c>
      <c r="AJ59">
        <v>0</v>
      </c>
      <c r="AK59">
        <v>50.5062</v>
      </c>
      <c r="AL59">
        <v>79.364599999999996</v>
      </c>
      <c r="AM59">
        <v>15.996</v>
      </c>
      <c r="AN59">
        <v>0.63129000000000002</v>
      </c>
      <c r="AO59">
        <v>28.518000000000001</v>
      </c>
      <c r="AP59">
        <v>11.529</v>
      </c>
      <c r="AQ59">
        <v>46.683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66.900000000000006</v>
      </c>
      <c r="BA59">
        <f t="shared" si="1"/>
        <v>2285.758977</v>
      </c>
      <c r="BB59">
        <v>56</v>
      </c>
      <c r="BD59">
        <v>22.5</v>
      </c>
      <c r="BE59">
        <v>7.34</v>
      </c>
      <c r="BF59">
        <v>1.53</v>
      </c>
      <c r="BG59">
        <v>1.91</v>
      </c>
      <c r="BH59">
        <v>5.81</v>
      </c>
      <c r="BI59">
        <v>4.5999999999999996</v>
      </c>
      <c r="BJ59">
        <v>2.99</v>
      </c>
      <c r="BK59">
        <v>3.35</v>
      </c>
      <c r="BL59">
        <v>2.1</v>
      </c>
      <c r="BM59">
        <v>0</v>
      </c>
      <c r="BN59">
        <v>0.51</v>
      </c>
      <c r="BO59">
        <v>8.3000000000000007</v>
      </c>
      <c r="BP59">
        <v>0</v>
      </c>
      <c r="BQ59">
        <v>4.43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66.900000000000006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118.434484</v>
      </c>
      <c r="L60">
        <v>342.74266999999998</v>
      </c>
      <c r="M60">
        <v>85.308400000000006</v>
      </c>
      <c r="N60">
        <v>116.8877</v>
      </c>
      <c r="O60">
        <v>123.66562500000001</v>
      </c>
      <c r="P60">
        <v>123.375</v>
      </c>
      <c r="Q60">
        <v>11.314368999999999</v>
      </c>
      <c r="R60">
        <v>21.886486999999999</v>
      </c>
      <c r="S60">
        <v>13.373428000000001</v>
      </c>
      <c r="T60">
        <v>0</v>
      </c>
      <c r="U60">
        <v>348.97500000000002</v>
      </c>
      <c r="V60">
        <v>0</v>
      </c>
      <c r="W60">
        <v>18.633500000000002</v>
      </c>
      <c r="X60">
        <v>117.26090000000001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39.515999999999998</v>
      </c>
      <c r="AH60">
        <v>152.94049999999999</v>
      </c>
      <c r="AI60">
        <v>19.094999999999999</v>
      </c>
      <c r="AJ60">
        <v>0</v>
      </c>
      <c r="AK60">
        <v>50.5062</v>
      </c>
      <c r="AL60">
        <v>79.364599999999996</v>
      </c>
      <c r="AM60">
        <v>15.996</v>
      </c>
      <c r="AN60">
        <v>0.63129000000000002</v>
      </c>
      <c r="AO60">
        <v>28.518000000000001</v>
      </c>
      <c r="AP60">
        <v>11.529</v>
      </c>
      <c r="AQ60">
        <v>46.683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66.900000000000006</v>
      </c>
      <c r="BA60">
        <f t="shared" si="1"/>
        <v>2285.7589200000002</v>
      </c>
      <c r="BB60">
        <v>57</v>
      </c>
      <c r="BD60">
        <v>22.5</v>
      </c>
      <c r="BE60">
        <v>7.34</v>
      </c>
      <c r="BF60">
        <v>1.53</v>
      </c>
      <c r="BG60">
        <v>1.91</v>
      </c>
      <c r="BH60">
        <v>5.81</v>
      </c>
      <c r="BI60">
        <v>4.5999999999999996</v>
      </c>
      <c r="BJ60">
        <v>2.99</v>
      </c>
      <c r="BK60">
        <v>3.35</v>
      </c>
      <c r="BL60">
        <v>2.1</v>
      </c>
      <c r="BM60">
        <v>0</v>
      </c>
      <c r="BN60">
        <v>0.51</v>
      </c>
      <c r="BO60">
        <v>8.3000000000000007</v>
      </c>
      <c r="BP60">
        <v>0</v>
      </c>
      <c r="BQ60">
        <v>4.43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66.900000000000006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118.434541</v>
      </c>
      <c r="L61">
        <v>339</v>
      </c>
      <c r="M61">
        <v>85.308400000000006</v>
      </c>
      <c r="N61">
        <v>116.8877</v>
      </c>
      <c r="O61">
        <v>123.66562500000001</v>
      </c>
      <c r="P61">
        <v>123.375</v>
      </c>
      <c r="Q61">
        <v>11.314368999999999</v>
      </c>
      <c r="R61">
        <v>21.886486999999999</v>
      </c>
      <c r="S61">
        <v>13.373428000000001</v>
      </c>
      <c r="T61">
        <v>0</v>
      </c>
      <c r="U61">
        <v>348.97500000000002</v>
      </c>
      <c r="V61">
        <v>0</v>
      </c>
      <c r="W61">
        <v>18.633500000000002</v>
      </c>
      <c r="X61">
        <v>117.26090000000001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39.515999999999998</v>
      </c>
      <c r="AH61">
        <v>152.94049999999999</v>
      </c>
      <c r="AI61">
        <v>19.094999999999999</v>
      </c>
      <c r="AJ61">
        <v>0</v>
      </c>
      <c r="AK61">
        <v>50.5062</v>
      </c>
      <c r="AL61">
        <v>79.364599999999996</v>
      </c>
      <c r="AM61">
        <v>15.996</v>
      </c>
      <c r="AN61">
        <v>0.63129000000000002</v>
      </c>
      <c r="AO61">
        <v>28.518000000000001</v>
      </c>
      <c r="AP61">
        <v>11.529</v>
      </c>
      <c r="AQ61">
        <v>46.683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66.900000000000006</v>
      </c>
      <c r="BA61">
        <f t="shared" si="1"/>
        <v>2282.0163070000003</v>
      </c>
      <c r="BB61">
        <v>58</v>
      </c>
      <c r="BD61">
        <v>22.5</v>
      </c>
      <c r="BE61">
        <v>7.34</v>
      </c>
      <c r="BF61">
        <v>1.53</v>
      </c>
      <c r="BG61">
        <v>1.91</v>
      </c>
      <c r="BH61">
        <v>5.81</v>
      </c>
      <c r="BI61">
        <v>4.5999999999999996</v>
      </c>
      <c r="BJ61">
        <v>2.99</v>
      </c>
      <c r="BK61">
        <v>3.35</v>
      </c>
      <c r="BL61">
        <v>2.1</v>
      </c>
      <c r="BM61">
        <v>0</v>
      </c>
      <c r="BN61">
        <v>0.51</v>
      </c>
      <c r="BO61">
        <v>8.3000000000000007</v>
      </c>
      <c r="BP61">
        <v>0</v>
      </c>
      <c r="BQ61">
        <v>4.43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66.900000000000006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118.434484</v>
      </c>
      <c r="L62">
        <v>339</v>
      </c>
      <c r="M62">
        <v>85.308400000000006</v>
      </c>
      <c r="N62">
        <v>116.8877</v>
      </c>
      <c r="O62">
        <v>123.66562500000001</v>
      </c>
      <c r="P62">
        <v>123.375</v>
      </c>
      <c r="Q62">
        <v>11.314368999999999</v>
      </c>
      <c r="R62">
        <v>21.886486999999999</v>
      </c>
      <c r="S62">
        <v>13.373428000000001</v>
      </c>
      <c r="T62">
        <v>0</v>
      </c>
      <c r="U62">
        <v>348.97500000000002</v>
      </c>
      <c r="V62">
        <v>0</v>
      </c>
      <c r="W62">
        <v>18.633500000000002</v>
      </c>
      <c r="X62">
        <v>117.26090000000001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39.515999999999998</v>
      </c>
      <c r="AH62">
        <v>152.94049999999999</v>
      </c>
      <c r="AI62">
        <v>19.094999999999999</v>
      </c>
      <c r="AJ62">
        <v>0</v>
      </c>
      <c r="AK62">
        <v>50.5062</v>
      </c>
      <c r="AL62">
        <v>79.364599999999996</v>
      </c>
      <c r="AM62">
        <v>15.996</v>
      </c>
      <c r="AN62">
        <v>0.63129000000000002</v>
      </c>
      <c r="AO62">
        <v>28.518000000000001</v>
      </c>
      <c r="AP62">
        <v>11.529</v>
      </c>
      <c r="AQ62">
        <v>46.683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66.81</v>
      </c>
      <c r="BA62">
        <f t="shared" si="1"/>
        <v>2281.92625</v>
      </c>
      <c r="BB62">
        <v>59</v>
      </c>
      <c r="BD62">
        <v>22.5</v>
      </c>
      <c r="BE62">
        <v>7.34</v>
      </c>
      <c r="BF62">
        <v>1.53</v>
      </c>
      <c r="BG62">
        <v>1.91</v>
      </c>
      <c r="BH62">
        <v>5.81</v>
      </c>
      <c r="BI62">
        <v>4.5999999999999996</v>
      </c>
      <c r="BJ62">
        <v>2.99</v>
      </c>
      <c r="BK62">
        <v>3.3</v>
      </c>
      <c r="BL62">
        <v>2.06</v>
      </c>
      <c r="BM62">
        <v>0</v>
      </c>
      <c r="BN62">
        <v>0.51</v>
      </c>
      <c r="BO62">
        <v>8.3000000000000007</v>
      </c>
      <c r="BP62">
        <v>0</v>
      </c>
      <c r="BQ62">
        <v>4.43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66.81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118.385735</v>
      </c>
      <c r="L63">
        <v>339</v>
      </c>
      <c r="M63">
        <v>85.308400000000006</v>
      </c>
      <c r="N63">
        <v>116.8877</v>
      </c>
      <c r="O63">
        <v>123.66562500000001</v>
      </c>
      <c r="P63">
        <v>123.375</v>
      </c>
      <c r="Q63">
        <v>11.756150999999999</v>
      </c>
      <c r="R63">
        <v>21.469587000000001</v>
      </c>
      <c r="S63">
        <v>13.636373000000001</v>
      </c>
      <c r="T63">
        <v>0</v>
      </c>
      <c r="U63">
        <v>348.97500000000002</v>
      </c>
      <c r="V63">
        <v>0</v>
      </c>
      <c r="W63">
        <v>24.061599999999999</v>
      </c>
      <c r="X63">
        <v>147.26089999999999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39.515999999999998</v>
      </c>
      <c r="AH63">
        <v>152.94049999999999</v>
      </c>
      <c r="AI63">
        <v>19.094999999999999</v>
      </c>
      <c r="AJ63">
        <v>0</v>
      </c>
      <c r="AK63">
        <v>50.5062</v>
      </c>
      <c r="AL63">
        <v>79.364599999999996</v>
      </c>
      <c r="AM63">
        <v>15.996</v>
      </c>
      <c r="AN63">
        <v>0.63129000000000002</v>
      </c>
      <c r="AO63">
        <v>28.518000000000001</v>
      </c>
      <c r="AP63">
        <v>11.529</v>
      </c>
      <c r="AQ63">
        <v>46.683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66.789999999999992</v>
      </c>
      <c r="BA63">
        <f t="shared" si="1"/>
        <v>2317.5734280000001</v>
      </c>
      <c r="BB63">
        <v>60</v>
      </c>
      <c r="BD63">
        <v>22.5</v>
      </c>
      <c r="BE63">
        <v>7.34</v>
      </c>
      <c r="BF63">
        <v>1.51</v>
      </c>
      <c r="BG63">
        <v>1.91</v>
      </c>
      <c r="BH63">
        <v>5.81</v>
      </c>
      <c r="BI63">
        <v>4.5999999999999996</v>
      </c>
      <c r="BJ63">
        <v>2.99</v>
      </c>
      <c r="BK63">
        <v>3.3</v>
      </c>
      <c r="BL63">
        <v>2.06</v>
      </c>
      <c r="BM63">
        <v>0</v>
      </c>
      <c r="BN63">
        <v>0.51</v>
      </c>
      <c r="BO63">
        <v>8.3000000000000007</v>
      </c>
      <c r="BP63">
        <v>0</v>
      </c>
      <c r="BQ63">
        <v>4.43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66.789999999999992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118.38565199999999</v>
      </c>
      <c r="L64">
        <v>339</v>
      </c>
      <c r="M64">
        <v>85.308400000000006</v>
      </c>
      <c r="N64">
        <v>116.8877</v>
      </c>
      <c r="O64">
        <v>123.66562500000001</v>
      </c>
      <c r="P64">
        <v>123.375</v>
      </c>
      <c r="Q64">
        <v>11.756150999999999</v>
      </c>
      <c r="R64">
        <v>21.469587000000001</v>
      </c>
      <c r="S64">
        <v>13.636373000000001</v>
      </c>
      <c r="T64">
        <v>0</v>
      </c>
      <c r="U64">
        <v>348.97500000000002</v>
      </c>
      <c r="V64">
        <v>5.2653999999999996</v>
      </c>
      <c r="W64">
        <v>24.061599999999999</v>
      </c>
      <c r="X64">
        <v>147.26089999999999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39.515999999999998</v>
      </c>
      <c r="AH64">
        <v>152.94049999999999</v>
      </c>
      <c r="AI64">
        <v>19.094999999999999</v>
      </c>
      <c r="AJ64">
        <v>0</v>
      </c>
      <c r="AK64">
        <v>50.5062</v>
      </c>
      <c r="AL64">
        <v>79.364599999999996</v>
      </c>
      <c r="AM64">
        <v>15.996</v>
      </c>
      <c r="AN64">
        <v>0.63129000000000002</v>
      </c>
      <c r="AO64">
        <v>28.518000000000001</v>
      </c>
      <c r="AP64">
        <v>11.529</v>
      </c>
      <c r="AQ64">
        <v>46.683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66.789999999999992</v>
      </c>
      <c r="BA64">
        <f t="shared" si="1"/>
        <v>2322.8387450000005</v>
      </c>
      <c r="BB64">
        <v>61</v>
      </c>
      <c r="BD64">
        <v>22.5</v>
      </c>
      <c r="BE64">
        <v>7.34</v>
      </c>
      <c r="BF64">
        <v>1.51</v>
      </c>
      <c r="BG64">
        <v>1.91</v>
      </c>
      <c r="BH64">
        <v>5.81</v>
      </c>
      <c r="BI64">
        <v>4.5999999999999996</v>
      </c>
      <c r="BJ64">
        <v>2.99</v>
      </c>
      <c r="BK64">
        <v>3.3</v>
      </c>
      <c r="BL64">
        <v>2.06</v>
      </c>
      <c r="BM64">
        <v>0</v>
      </c>
      <c r="BN64">
        <v>0.51</v>
      </c>
      <c r="BO64">
        <v>8.3000000000000007</v>
      </c>
      <c r="BP64">
        <v>0</v>
      </c>
      <c r="BQ64">
        <v>4.43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66.789999999999992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118.386526</v>
      </c>
      <c r="L65">
        <v>339</v>
      </c>
      <c r="M65">
        <v>85.308400000000006</v>
      </c>
      <c r="N65">
        <v>116.8877</v>
      </c>
      <c r="O65">
        <v>123.66562500000001</v>
      </c>
      <c r="P65">
        <v>123.375</v>
      </c>
      <c r="Q65">
        <v>11.756150999999999</v>
      </c>
      <c r="R65">
        <v>21.469587000000001</v>
      </c>
      <c r="S65">
        <v>13.636373000000001</v>
      </c>
      <c r="T65">
        <v>0</v>
      </c>
      <c r="U65">
        <v>348.97500000000002</v>
      </c>
      <c r="V65">
        <v>5.2653999999999996</v>
      </c>
      <c r="W65">
        <v>24.061599999999999</v>
      </c>
      <c r="X65">
        <v>147.26089999999999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39.515999999999998</v>
      </c>
      <c r="AH65">
        <v>152.94049999999999</v>
      </c>
      <c r="AI65">
        <v>19.094999999999999</v>
      </c>
      <c r="AJ65">
        <v>0</v>
      </c>
      <c r="AK65">
        <v>50.5062</v>
      </c>
      <c r="AL65">
        <v>79.364599999999996</v>
      </c>
      <c r="AM65">
        <v>15.996</v>
      </c>
      <c r="AN65">
        <v>0.63129000000000002</v>
      </c>
      <c r="AO65">
        <v>28.518000000000001</v>
      </c>
      <c r="AP65">
        <v>11.529</v>
      </c>
      <c r="AQ65">
        <v>46.683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66.789999999999992</v>
      </c>
      <c r="BA65">
        <f t="shared" si="1"/>
        <v>2322.8396190000003</v>
      </c>
      <c r="BB65">
        <v>62</v>
      </c>
      <c r="BD65">
        <v>22.5</v>
      </c>
      <c r="BE65">
        <v>7.34</v>
      </c>
      <c r="BF65">
        <v>1.51</v>
      </c>
      <c r="BG65">
        <v>1.91</v>
      </c>
      <c r="BH65">
        <v>5.81</v>
      </c>
      <c r="BI65">
        <v>4.5999999999999996</v>
      </c>
      <c r="BJ65">
        <v>2.99</v>
      </c>
      <c r="BK65">
        <v>3.3</v>
      </c>
      <c r="BL65">
        <v>2.06</v>
      </c>
      <c r="BM65">
        <v>0</v>
      </c>
      <c r="BN65">
        <v>0.51</v>
      </c>
      <c r="BO65">
        <v>8.3000000000000007</v>
      </c>
      <c r="BP65">
        <v>0</v>
      </c>
      <c r="BQ65">
        <v>4.43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66.789999999999992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118.386443</v>
      </c>
      <c r="L66">
        <v>339</v>
      </c>
      <c r="M66">
        <v>85.308400000000006</v>
      </c>
      <c r="N66">
        <v>116.8877</v>
      </c>
      <c r="O66">
        <v>123.66562500000001</v>
      </c>
      <c r="P66">
        <v>123.375</v>
      </c>
      <c r="Q66">
        <v>11.756150999999999</v>
      </c>
      <c r="R66">
        <v>21.469587000000001</v>
      </c>
      <c r="S66">
        <v>13.636373000000001</v>
      </c>
      <c r="T66">
        <v>0</v>
      </c>
      <c r="U66">
        <v>348.97500000000002</v>
      </c>
      <c r="V66">
        <v>5.2653999999999996</v>
      </c>
      <c r="W66">
        <v>24.061599999999999</v>
      </c>
      <c r="X66">
        <v>147.26089999999999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39.515999999999998</v>
      </c>
      <c r="AH66">
        <v>152.94049999999999</v>
      </c>
      <c r="AI66">
        <v>19.094999999999999</v>
      </c>
      <c r="AJ66">
        <v>0</v>
      </c>
      <c r="AK66">
        <v>50.5062</v>
      </c>
      <c r="AL66">
        <v>79.364599999999996</v>
      </c>
      <c r="AM66">
        <v>15.996</v>
      </c>
      <c r="AN66">
        <v>0.63129000000000002</v>
      </c>
      <c r="AO66">
        <v>28.518000000000001</v>
      </c>
      <c r="AP66">
        <v>11.529</v>
      </c>
      <c r="AQ66">
        <v>46.683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66.789999999999992</v>
      </c>
      <c r="BA66">
        <f t="shared" si="1"/>
        <v>2322.8395360000004</v>
      </c>
      <c r="BB66">
        <v>63</v>
      </c>
      <c r="BD66">
        <v>22.5</v>
      </c>
      <c r="BE66">
        <v>7.34</v>
      </c>
      <c r="BF66">
        <v>1.51</v>
      </c>
      <c r="BG66">
        <v>1.91</v>
      </c>
      <c r="BH66">
        <v>5.81</v>
      </c>
      <c r="BI66">
        <v>4.5999999999999996</v>
      </c>
      <c r="BJ66">
        <v>2.99</v>
      </c>
      <c r="BK66">
        <v>3.3</v>
      </c>
      <c r="BL66">
        <v>2.06</v>
      </c>
      <c r="BM66">
        <v>0</v>
      </c>
      <c r="BN66">
        <v>0.51</v>
      </c>
      <c r="BO66">
        <v>8.3000000000000007</v>
      </c>
      <c r="BP66">
        <v>0</v>
      </c>
      <c r="BQ66">
        <v>4.43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66.789999999999992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118.375486</v>
      </c>
      <c r="L67">
        <v>339</v>
      </c>
      <c r="M67">
        <v>85.308400000000006</v>
      </c>
      <c r="N67">
        <v>116.8877</v>
      </c>
      <c r="O67">
        <v>123.66562500000001</v>
      </c>
      <c r="P67">
        <v>123.375</v>
      </c>
      <c r="Q67">
        <v>11.756150999999999</v>
      </c>
      <c r="R67">
        <v>21.469587000000001</v>
      </c>
      <c r="S67">
        <v>13.636373000000001</v>
      </c>
      <c r="T67">
        <v>0</v>
      </c>
      <c r="U67">
        <v>348.97500000000002</v>
      </c>
      <c r="V67">
        <v>5.2653999999999996</v>
      </c>
      <c r="W67">
        <v>24.061599999999999</v>
      </c>
      <c r="X67">
        <v>147.26089999999999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39.515999999999998</v>
      </c>
      <c r="AH67">
        <v>152.94049999999999</v>
      </c>
      <c r="AI67">
        <v>19.094999999999999</v>
      </c>
      <c r="AJ67">
        <v>0</v>
      </c>
      <c r="AK67">
        <v>50.5062</v>
      </c>
      <c r="AL67">
        <v>79.364599999999996</v>
      </c>
      <c r="AM67">
        <v>15.996</v>
      </c>
      <c r="AN67">
        <v>0.63129000000000002</v>
      </c>
      <c r="AO67">
        <v>28.518000000000001</v>
      </c>
      <c r="AP67">
        <v>11.529</v>
      </c>
      <c r="AQ67">
        <v>46.683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66.789999999999992</v>
      </c>
      <c r="BA67">
        <f t="shared" si="1"/>
        <v>2322.8285790000004</v>
      </c>
      <c r="BB67">
        <v>64</v>
      </c>
      <c r="BD67">
        <v>22.5</v>
      </c>
      <c r="BE67">
        <v>7.34</v>
      </c>
      <c r="BF67">
        <v>1.51</v>
      </c>
      <c r="BG67">
        <v>1.91</v>
      </c>
      <c r="BH67">
        <v>5.81</v>
      </c>
      <c r="BI67">
        <v>4.5999999999999996</v>
      </c>
      <c r="BJ67">
        <v>2.99</v>
      </c>
      <c r="BK67">
        <v>3.3</v>
      </c>
      <c r="BL67">
        <v>2.06</v>
      </c>
      <c r="BM67">
        <v>0</v>
      </c>
      <c r="BN67">
        <v>0.51</v>
      </c>
      <c r="BO67">
        <v>8.3000000000000007</v>
      </c>
      <c r="BP67">
        <v>0</v>
      </c>
      <c r="BQ67">
        <v>4.43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66.789999999999992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118.37539700000001</v>
      </c>
      <c r="L68">
        <v>339</v>
      </c>
      <c r="M68">
        <v>85.308400000000006</v>
      </c>
      <c r="N68">
        <v>116.8877</v>
      </c>
      <c r="O68">
        <v>123.66562500000001</v>
      </c>
      <c r="P68">
        <v>123.375</v>
      </c>
      <c r="Q68">
        <v>11.756150999999999</v>
      </c>
      <c r="R68">
        <v>21.469587000000001</v>
      </c>
      <c r="S68">
        <v>13.636373000000001</v>
      </c>
      <c r="T68">
        <v>0</v>
      </c>
      <c r="U68">
        <v>348.97500000000002</v>
      </c>
      <c r="V68">
        <v>10.2654</v>
      </c>
      <c r="W68">
        <v>24.061599999999999</v>
      </c>
      <c r="X68">
        <v>147.26089999999999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39.515999999999998</v>
      </c>
      <c r="AH68">
        <v>152.94049999999999</v>
      </c>
      <c r="AI68">
        <v>19.094999999999999</v>
      </c>
      <c r="AJ68">
        <v>0</v>
      </c>
      <c r="AK68">
        <v>50.5062</v>
      </c>
      <c r="AL68">
        <v>79.364599999999996</v>
      </c>
      <c r="AM68">
        <v>15.996</v>
      </c>
      <c r="AN68">
        <v>0.63129000000000002</v>
      </c>
      <c r="AO68">
        <v>28.518000000000001</v>
      </c>
      <c r="AP68">
        <v>11.529</v>
      </c>
      <c r="AQ68">
        <v>46.683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66.789999999999992</v>
      </c>
      <c r="BA68">
        <f t="shared" ref="BA68:BA99" si="4">SUM(B68:AZ68)</f>
        <v>2327.8284900000003</v>
      </c>
      <c r="BB68">
        <v>65</v>
      </c>
      <c r="BD68">
        <v>22.5</v>
      </c>
      <c r="BE68">
        <v>7.34</v>
      </c>
      <c r="BF68">
        <v>1.51</v>
      </c>
      <c r="BG68">
        <v>1.91</v>
      </c>
      <c r="BH68">
        <v>5.81</v>
      </c>
      <c r="BI68">
        <v>4.5999999999999996</v>
      </c>
      <c r="BJ68">
        <v>2.99</v>
      </c>
      <c r="BK68">
        <v>3.3</v>
      </c>
      <c r="BL68">
        <v>2.06</v>
      </c>
      <c r="BM68">
        <v>0</v>
      </c>
      <c r="BN68">
        <v>0.51</v>
      </c>
      <c r="BO68">
        <v>8.3000000000000007</v>
      </c>
      <c r="BP68">
        <v>0</v>
      </c>
      <c r="BQ68">
        <v>4.43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66.789999999999992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</v>
      </c>
      <c r="L69">
        <v>339</v>
      </c>
      <c r="M69">
        <v>85.308400000000006</v>
      </c>
      <c r="N69">
        <v>116.8877</v>
      </c>
      <c r="O69">
        <v>123.66562500000001</v>
      </c>
      <c r="P69">
        <v>123.75</v>
      </c>
      <c r="Q69">
        <v>15.1233</v>
      </c>
      <c r="R69">
        <v>28.567699999999999</v>
      </c>
      <c r="S69">
        <v>18.270499999999998</v>
      </c>
      <c r="T69">
        <v>0</v>
      </c>
      <c r="U69">
        <v>348.97500000000002</v>
      </c>
      <c r="V69">
        <v>19.37</v>
      </c>
      <c r="W69">
        <v>33.99</v>
      </c>
      <c r="X69">
        <v>147.26089999999999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39.515999999999998</v>
      </c>
      <c r="AH69">
        <v>152.94049999999999</v>
      </c>
      <c r="AI69">
        <v>29.279</v>
      </c>
      <c r="AJ69">
        <v>0</v>
      </c>
      <c r="AK69">
        <v>50.5062</v>
      </c>
      <c r="AL69">
        <v>79.364599999999996</v>
      </c>
      <c r="AM69">
        <v>15.996</v>
      </c>
      <c r="AN69">
        <v>0.63129000000000002</v>
      </c>
      <c r="AO69">
        <v>28.518000000000001</v>
      </c>
      <c r="AP69">
        <v>11.529</v>
      </c>
      <c r="AQ69">
        <v>46.683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66.210000000000008</v>
      </c>
      <c r="BA69">
        <f t="shared" si="4"/>
        <v>2395.1182819999999</v>
      </c>
      <c r="BB69">
        <v>66</v>
      </c>
      <c r="BD69">
        <v>22.5</v>
      </c>
      <c r="BE69">
        <v>7.34</v>
      </c>
      <c r="BF69">
        <v>1.51</v>
      </c>
      <c r="BG69">
        <v>1.91</v>
      </c>
      <c r="BH69">
        <v>5.81</v>
      </c>
      <c r="BI69">
        <v>4.5999999999999996</v>
      </c>
      <c r="BJ69">
        <v>2.99</v>
      </c>
      <c r="BK69">
        <v>3.07</v>
      </c>
      <c r="BL69">
        <v>1.71</v>
      </c>
      <c r="BM69">
        <v>0</v>
      </c>
      <c r="BN69">
        <v>0.51</v>
      </c>
      <c r="BO69">
        <v>8.3000000000000007</v>
      </c>
      <c r="BP69">
        <v>0</v>
      </c>
      <c r="BQ69">
        <v>4.43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66.210000000000008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</v>
      </c>
      <c r="L70">
        <v>339</v>
      </c>
      <c r="M70">
        <v>85.308400000000006</v>
      </c>
      <c r="N70">
        <v>116.8877</v>
      </c>
      <c r="O70">
        <v>123.66562500000001</v>
      </c>
      <c r="P70">
        <v>123.75</v>
      </c>
      <c r="Q70">
        <v>15.1233</v>
      </c>
      <c r="R70">
        <v>28.567699999999999</v>
      </c>
      <c r="S70">
        <v>18.270499999999998</v>
      </c>
      <c r="T70">
        <v>0</v>
      </c>
      <c r="U70">
        <v>348.97500000000002</v>
      </c>
      <c r="V70">
        <v>19.37</v>
      </c>
      <c r="W70">
        <v>33.99</v>
      </c>
      <c r="X70">
        <v>147.26089999999999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39.515999999999998</v>
      </c>
      <c r="AH70">
        <v>152.94049999999999</v>
      </c>
      <c r="AI70">
        <v>29.279</v>
      </c>
      <c r="AJ70">
        <v>0</v>
      </c>
      <c r="AK70">
        <v>50.5062</v>
      </c>
      <c r="AL70">
        <v>79.364599999999996</v>
      </c>
      <c r="AM70">
        <v>15.996</v>
      </c>
      <c r="AN70">
        <v>0.63129000000000002</v>
      </c>
      <c r="AO70">
        <v>28.518000000000001</v>
      </c>
      <c r="AP70">
        <v>11.529</v>
      </c>
      <c r="AQ70">
        <v>46.683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66.210000000000008</v>
      </c>
      <c r="BA70">
        <f t="shared" si="4"/>
        <v>2395.1182819999999</v>
      </c>
      <c r="BB70">
        <v>67</v>
      </c>
      <c r="BD70">
        <v>22.5</v>
      </c>
      <c r="BE70">
        <v>7.34</v>
      </c>
      <c r="BF70">
        <v>1.51</v>
      </c>
      <c r="BG70">
        <v>1.91</v>
      </c>
      <c r="BH70">
        <v>5.81</v>
      </c>
      <c r="BI70">
        <v>4.5999999999999996</v>
      </c>
      <c r="BJ70">
        <v>2.99</v>
      </c>
      <c r="BK70">
        <v>3.07</v>
      </c>
      <c r="BL70">
        <v>1.71</v>
      </c>
      <c r="BM70">
        <v>0</v>
      </c>
      <c r="BN70">
        <v>0.51</v>
      </c>
      <c r="BO70">
        <v>8.3000000000000007</v>
      </c>
      <c r="BP70">
        <v>0</v>
      </c>
      <c r="BQ70">
        <v>4.43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66.210000000000008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136.7919</v>
      </c>
      <c r="L71">
        <v>338.35</v>
      </c>
      <c r="M71">
        <v>85.308400000000006</v>
      </c>
      <c r="N71">
        <v>116.8877</v>
      </c>
      <c r="O71">
        <v>123.66562500000001</v>
      </c>
      <c r="P71">
        <v>123.75</v>
      </c>
      <c r="Q71">
        <v>15.1233</v>
      </c>
      <c r="R71">
        <v>28.567699999999999</v>
      </c>
      <c r="S71">
        <v>18.270499999999998</v>
      </c>
      <c r="T71">
        <v>0</v>
      </c>
      <c r="U71">
        <v>348.97500000000002</v>
      </c>
      <c r="V71">
        <v>19.37</v>
      </c>
      <c r="W71">
        <v>33.99</v>
      </c>
      <c r="X71">
        <v>147.26089999999999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39.515999999999998</v>
      </c>
      <c r="AH71">
        <v>152.94049999999999</v>
      </c>
      <c r="AI71">
        <v>29.279</v>
      </c>
      <c r="AJ71">
        <v>0</v>
      </c>
      <c r="AK71">
        <v>50.5062</v>
      </c>
      <c r="AL71">
        <v>79.364599999999996</v>
      </c>
      <c r="AM71">
        <v>15.996</v>
      </c>
      <c r="AN71">
        <v>0.63129000000000002</v>
      </c>
      <c r="AO71">
        <v>28.518000000000001</v>
      </c>
      <c r="AP71">
        <v>11.529</v>
      </c>
      <c r="AQ71">
        <v>46.683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66.210000000000008</v>
      </c>
      <c r="BA71">
        <f t="shared" si="4"/>
        <v>2396.2601819999995</v>
      </c>
      <c r="BB71">
        <v>68</v>
      </c>
      <c r="BD71">
        <v>22.5</v>
      </c>
      <c r="BE71">
        <v>7.34</v>
      </c>
      <c r="BF71">
        <v>1.51</v>
      </c>
      <c r="BG71">
        <v>1.91</v>
      </c>
      <c r="BH71">
        <v>5.81</v>
      </c>
      <c r="BI71">
        <v>4.5999999999999996</v>
      </c>
      <c r="BJ71">
        <v>2.99</v>
      </c>
      <c r="BK71">
        <v>3.07</v>
      </c>
      <c r="BL71">
        <v>1.71</v>
      </c>
      <c r="BM71">
        <v>0</v>
      </c>
      <c r="BN71">
        <v>0.51</v>
      </c>
      <c r="BO71">
        <v>8.3000000000000007</v>
      </c>
      <c r="BP71">
        <v>0</v>
      </c>
      <c r="BQ71">
        <v>4.43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66.210000000000008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6.9080000000000004</v>
      </c>
      <c r="H72">
        <v>0</v>
      </c>
      <c r="I72">
        <v>0</v>
      </c>
      <c r="J72">
        <v>0</v>
      </c>
      <c r="K72">
        <v>136.7919</v>
      </c>
      <c r="L72">
        <v>338.35</v>
      </c>
      <c r="M72">
        <v>85.308400000000006</v>
      </c>
      <c r="N72">
        <v>116.8877</v>
      </c>
      <c r="O72">
        <v>123.66562500000001</v>
      </c>
      <c r="P72">
        <v>123.75</v>
      </c>
      <c r="Q72">
        <v>15.1256</v>
      </c>
      <c r="R72">
        <v>29.384799999999998</v>
      </c>
      <c r="S72">
        <v>18.293600000000001</v>
      </c>
      <c r="T72">
        <v>0</v>
      </c>
      <c r="U72">
        <v>348.97500000000002</v>
      </c>
      <c r="V72">
        <v>19.37</v>
      </c>
      <c r="W72">
        <v>33.99</v>
      </c>
      <c r="X72">
        <v>147.26089999999999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39.515999999999998</v>
      </c>
      <c r="AH72">
        <v>152.94049999999999</v>
      </c>
      <c r="AI72">
        <v>29.279</v>
      </c>
      <c r="AJ72">
        <v>0</v>
      </c>
      <c r="AK72">
        <v>50.5062</v>
      </c>
      <c r="AL72">
        <v>79.364599999999996</v>
      </c>
      <c r="AM72">
        <v>15.996</v>
      </c>
      <c r="AN72">
        <v>0.63129000000000002</v>
      </c>
      <c r="AO72">
        <v>28.518000000000001</v>
      </c>
      <c r="AP72">
        <v>11.529</v>
      </c>
      <c r="AQ72">
        <v>62.244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66.210000000000008</v>
      </c>
      <c r="BA72">
        <f t="shared" si="4"/>
        <v>2419.5716819999998</v>
      </c>
      <c r="BB72">
        <v>69</v>
      </c>
      <c r="BD72">
        <v>22.5</v>
      </c>
      <c r="BE72">
        <v>7.34</v>
      </c>
      <c r="BF72">
        <v>1.51</v>
      </c>
      <c r="BG72">
        <v>1.91</v>
      </c>
      <c r="BH72">
        <v>5.81</v>
      </c>
      <c r="BI72">
        <v>4.5999999999999996</v>
      </c>
      <c r="BJ72">
        <v>2.99</v>
      </c>
      <c r="BK72">
        <v>3.07</v>
      </c>
      <c r="BL72">
        <v>1.71</v>
      </c>
      <c r="BM72">
        <v>0</v>
      </c>
      <c r="BN72">
        <v>0.51</v>
      </c>
      <c r="BO72">
        <v>8.3000000000000007</v>
      </c>
      <c r="BP72">
        <v>0</v>
      </c>
      <c r="BQ72">
        <v>4.43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66.210000000000008</v>
      </c>
    </row>
    <row r="73" spans="1:75">
      <c r="A73" t="s">
        <v>115</v>
      </c>
      <c r="B73">
        <v>0</v>
      </c>
      <c r="C73">
        <v>0</v>
      </c>
      <c r="D73">
        <v>0.8</v>
      </c>
      <c r="E73">
        <v>0</v>
      </c>
      <c r="F73">
        <v>0</v>
      </c>
      <c r="G73">
        <v>6.67</v>
      </c>
      <c r="H73">
        <v>0</v>
      </c>
      <c r="I73">
        <v>0</v>
      </c>
      <c r="J73">
        <v>0</v>
      </c>
      <c r="K73">
        <v>118.347864</v>
      </c>
      <c r="L73">
        <v>345</v>
      </c>
      <c r="M73">
        <v>85.308400000000006</v>
      </c>
      <c r="N73">
        <v>116.8877</v>
      </c>
      <c r="O73">
        <v>123.66562500000001</v>
      </c>
      <c r="P73">
        <v>123.75</v>
      </c>
      <c r="Q73">
        <v>15.1256</v>
      </c>
      <c r="R73">
        <v>29.384799999999998</v>
      </c>
      <c r="S73">
        <v>18.293600000000001</v>
      </c>
      <c r="T73">
        <v>0</v>
      </c>
      <c r="U73">
        <v>348.97500000000002</v>
      </c>
      <c r="V73">
        <v>19.37</v>
      </c>
      <c r="W73">
        <v>32.777999999999999</v>
      </c>
      <c r="X73">
        <v>147.26089999999999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39.515999999999998</v>
      </c>
      <c r="AH73">
        <v>152.94049999999999</v>
      </c>
      <c r="AI73">
        <v>29.279</v>
      </c>
      <c r="AJ73">
        <v>0</v>
      </c>
      <c r="AK73">
        <v>50.5062</v>
      </c>
      <c r="AL73">
        <v>79.364599999999996</v>
      </c>
      <c r="AM73">
        <v>15.996</v>
      </c>
      <c r="AN73">
        <v>0</v>
      </c>
      <c r="AO73">
        <v>28.518000000000001</v>
      </c>
      <c r="AP73">
        <v>11.529</v>
      </c>
      <c r="AQ73">
        <v>62.244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66.330000000000013</v>
      </c>
      <c r="BA73">
        <f t="shared" si="4"/>
        <v>2406.616356</v>
      </c>
      <c r="BB73">
        <v>70</v>
      </c>
      <c r="BD73">
        <v>22.5</v>
      </c>
      <c r="BE73">
        <v>7.34</v>
      </c>
      <c r="BF73">
        <v>1.51</v>
      </c>
      <c r="BG73">
        <v>1.91</v>
      </c>
      <c r="BH73">
        <v>5.81</v>
      </c>
      <c r="BI73">
        <v>4.5999999999999996</v>
      </c>
      <c r="BJ73">
        <v>2.99</v>
      </c>
      <c r="BK73">
        <v>3.19</v>
      </c>
      <c r="BL73">
        <v>1.71</v>
      </c>
      <c r="BM73">
        <v>0</v>
      </c>
      <c r="BN73">
        <v>0.51</v>
      </c>
      <c r="BO73">
        <v>8.3000000000000007</v>
      </c>
      <c r="BP73">
        <v>0</v>
      </c>
      <c r="BQ73">
        <v>4.43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66.330000000000013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3.41</v>
      </c>
      <c r="H74">
        <v>0</v>
      </c>
      <c r="I74">
        <v>0</v>
      </c>
      <c r="J74">
        <v>0</v>
      </c>
      <c r="K74">
        <v>118.346051</v>
      </c>
      <c r="L74">
        <v>365</v>
      </c>
      <c r="M74">
        <v>85.308400000000006</v>
      </c>
      <c r="N74">
        <v>116.8877</v>
      </c>
      <c r="O74">
        <v>123.66562500000001</v>
      </c>
      <c r="P74">
        <v>123.75</v>
      </c>
      <c r="Q74">
        <v>15.1256</v>
      </c>
      <c r="R74">
        <v>29.384799999999998</v>
      </c>
      <c r="S74">
        <v>18.293600000000001</v>
      </c>
      <c r="T74">
        <v>0</v>
      </c>
      <c r="U74">
        <v>348.97500000000002</v>
      </c>
      <c r="V74">
        <v>19.37</v>
      </c>
      <c r="W74">
        <v>32.777999999999999</v>
      </c>
      <c r="X74">
        <v>147.26089999999999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39.515999999999998</v>
      </c>
      <c r="AH74">
        <v>152.94049999999999</v>
      </c>
      <c r="AI74">
        <v>29.279</v>
      </c>
      <c r="AJ74">
        <v>0</v>
      </c>
      <c r="AK74">
        <v>50.5062</v>
      </c>
      <c r="AL74">
        <v>79.364599999999996</v>
      </c>
      <c r="AM74">
        <v>15.996</v>
      </c>
      <c r="AN74">
        <v>0</v>
      </c>
      <c r="AO74">
        <v>28.518000000000001</v>
      </c>
      <c r="AP74">
        <v>11.529</v>
      </c>
      <c r="AQ74">
        <v>62.244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66.330000000000013</v>
      </c>
      <c r="BA74">
        <f t="shared" si="4"/>
        <v>2422.5545430000002</v>
      </c>
      <c r="BB74">
        <v>71</v>
      </c>
      <c r="BD74">
        <v>22.5</v>
      </c>
      <c r="BE74">
        <v>7.34</v>
      </c>
      <c r="BF74">
        <v>1.51</v>
      </c>
      <c r="BG74">
        <v>1.91</v>
      </c>
      <c r="BH74">
        <v>5.81</v>
      </c>
      <c r="BI74">
        <v>4.5999999999999996</v>
      </c>
      <c r="BJ74">
        <v>2.99</v>
      </c>
      <c r="BK74">
        <v>3.19</v>
      </c>
      <c r="BL74">
        <v>1.71</v>
      </c>
      <c r="BM74">
        <v>0</v>
      </c>
      <c r="BN74">
        <v>0.51</v>
      </c>
      <c r="BO74">
        <v>8.3000000000000007</v>
      </c>
      <c r="BP74">
        <v>0</v>
      </c>
      <c r="BQ74">
        <v>4.43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66.330000000000013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0.15</v>
      </c>
      <c r="H75">
        <v>0</v>
      </c>
      <c r="I75">
        <v>0</v>
      </c>
      <c r="J75">
        <v>0</v>
      </c>
      <c r="K75">
        <v>186.78540000000001</v>
      </c>
      <c r="L75">
        <v>409.97239999999999</v>
      </c>
      <c r="M75">
        <v>85.308400000000006</v>
      </c>
      <c r="N75">
        <v>116.8877</v>
      </c>
      <c r="O75">
        <v>123.66562500000001</v>
      </c>
      <c r="P75">
        <v>123.75</v>
      </c>
      <c r="Q75">
        <v>21.125599999999999</v>
      </c>
      <c r="R75">
        <v>42.384799999999998</v>
      </c>
      <c r="S75">
        <v>26.293600000000001</v>
      </c>
      <c r="T75">
        <v>0</v>
      </c>
      <c r="U75">
        <v>348.97500000000002</v>
      </c>
      <c r="V75">
        <v>19.37</v>
      </c>
      <c r="W75">
        <v>32.777999999999999</v>
      </c>
      <c r="X75">
        <v>147.26089999999999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39.515999999999998</v>
      </c>
      <c r="AH75">
        <v>152.94049999999999</v>
      </c>
      <c r="AI75">
        <v>35.643999999999998</v>
      </c>
      <c r="AJ75">
        <v>0</v>
      </c>
      <c r="AK75">
        <v>50.5062</v>
      </c>
      <c r="AL75">
        <v>79.364599999999996</v>
      </c>
      <c r="AM75">
        <v>15.996</v>
      </c>
      <c r="AN75">
        <v>0.65042</v>
      </c>
      <c r="AO75">
        <v>28.518000000000001</v>
      </c>
      <c r="AP75">
        <v>11.529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65.750000000000014</v>
      </c>
      <c r="BA75">
        <f t="shared" si="4"/>
        <v>2569.453712</v>
      </c>
      <c r="BB75">
        <v>72</v>
      </c>
      <c r="BD75">
        <v>22.5</v>
      </c>
      <c r="BE75">
        <v>7.16</v>
      </c>
      <c r="BF75">
        <v>1.56</v>
      </c>
      <c r="BG75">
        <v>1.85</v>
      </c>
      <c r="BH75">
        <v>5.81</v>
      </c>
      <c r="BI75">
        <v>4.5999999999999996</v>
      </c>
      <c r="BJ75">
        <v>2.99</v>
      </c>
      <c r="BK75">
        <v>3.19</v>
      </c>
      <c r="BL75">
        <v>1.64</v>
      </c>
      <c r="BM75">
        <v>0</v>
      </c>
      <c r="BN75">
        <v>0.49</v>
      </c>
      <c r="BO75">
        <v>8.1</v>
      </c>
      <c r="BP75">
        <v>0</v>
      </c>
      <c r="BQ75">
        <v>4.3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65.750000000000014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186.78540000000001</v>
      </c>
      <c r="L76">
        <v>510.97239999999999</v>
      </c>
      <c r="M76">
        <v>85.308400000000006</v>
      </c>
      <c r="N76">
        <v>116.8877</v>
      </c>
      <c r="O76">
        <v>123.66562500000001</v>
      </c>
      <c r="P76">
        <v>123.75</v>
      </c>
      <c r="Q76">
        <v>21.125599999999999</v>
      </c>
      <c r="R76">
        <v>42.384799999999998</v>
      </c>
      <c r="S76">
        <v>26.293600000000001</v>
      </c>
      <c r="T76">
        <v>0</v>
      </c>
      <c r="U76">
        <v>348.97500000000002</v>
      </c>
      <c r="V76">
        <v>19.37</v>
      </c>
      <c r="W76">
        <v>32.777999999999999</v>
      </c>
      <c r="X76">
        <v>147.26089999999999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39.515999999999998</v>
      </c>
      <c r="AH76">
        <v>152.94049999999999</v>
      </c>
      <c r="AI76">
        <v>35.643999999999998</v>
      </c>
      <c r="AJ76">
        <v>0</v>
      </c>
      <c r="AK76">
        <v>50.5062</v>
      </c>
      <c r="AL76">
        <v>79.364599999999996</v>
      </c>
      <c r="AM76">
        <v>15.996</v>
      </c>
      <c r="AN76">
        <v>0.65042</v>
      </c>
      <c r="AO76">
        <v>28.518000000000001</v>
      </c>
      <c r="AP76">
        <v>11.529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65.750000000000014</v>
      </c>
      <c r="BA76">
        <f t="shared" si="4"/>
        <v>2670.453712</v>
      </c>
      <c r="BB76">
        <v>73</v>
      </c>
      <c r="BD76">
        <v>22.5</v>
      </c>
      <c r="BE76">
        <v>7.16</v>
      </c>
      <c r="BF76">
        <v>1.56</v>
      </c>
      <c r="BG76">
        <v>1.85</v>
      </c>
      <c r="BH76">
        <v>5.81</v>
      </c>
      <c r="BI76">
        <v>4.5999999999999996</v>
      </c>
      <c r="BJ76">
        <v>2.99</v>
      </c>
      <c r="BK76">
        <v>3.19</v>
      </c>
      <c r="BL76">
        <v>1.64</v>
      </c>
      <c r="BM76">
        <v>0</v>
      </c>
      <c r="BN76">
        <v>0.49</v>
      </c>
      <c r="BO76">
        <v>8.1</v>
      </c>
      <c r="BP76">
        <v>0</v>
      </c>
      <c r="BQ76">
        <v>4.3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65.750000000000014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215.5301</v>
      </c>
      <c r="L77">
        <v>613.90039999999999</v>
      </c>
      <c r="M77">
        <v>85.308400000000006</v>
      </c>
      <c r="N77">
        <v>116.8877</v>
      </c>
      <c r="O77">
        <v>123.66562500000001</v>
      </c>
      <c r="P77">
        <v>123.75</v>
      </c>
      <c r="Q77">
        <v>21.125599999999999</v>
      </c>
      <c r="R77">
        <v>42.384799999999998</v>
      </c>
      <c r="S77">
        <v>26.293600000000001</v>
      </c>
      <c r="T77">
        <v>0</v>
      </c>
      <c r="U77">
        <v>348.97500000000002</v>
      </c>
      <c r="V77">
        <v>19.37</v>
      </c>
      <c r="W77">
        <v>32.777999999999999</v>
      </c>
      <c r="X77">
        <v>147.26089999999999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39.515999999999998</v>
      </c>
      <c r="AH77">
        <v>152.94049999999999</v>
      </c>
      <c r="AI77">
        <v>35.643999999999998</v>
      </c>
      <c r="AJ77">
        <v>0</v>
      </c>
      <c r="AK77">
        <v>50.5062</v>
      </c>
      <c r="AL77">
        <v>79.364599999999996</v>
      </c>
      <c r="AM77">
        <v>15.996</v>
      </c>
      <c r="AN77">
        <v>0.65042</v>
      </c>
      <c r="AO77">
        <v>28.518000000000001</v>
      </c>
      <c r="AP77">
        <v>11.529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65.750000000000014</v>
      </c>
      <c r="BA77">
        <f t="shared" si="4"/>
        <v>2802.1264120000001</v>
      </c>
      <c r="BB77">
        <v>74</v>
      </c>
      <c r="BD77">
        <v>22.5</v>
      </c>
      <c r="BE77">
        <v>7.16</v>
      </c>
      <c r="BF77">
        <v>1.56</v>
      </c>
      <c r="BG77">
        <v>1.85</v>
      </c>
      <c r="BH77">
        <v>5.81</v>
      </c>
      <c r="BI77">
        <v>4.5999999999999996</v>
      </c>
      <c r="BJ77">
        <v>2.99</v>
      </c>
      <c r="BK77">
        <v>3.19</v>
      </c>
      <c r="BL77">
        <v>1.64</v>
      </c>
      <c r="BM77">
        <v>0</v>
      </c>
      <c r="BN77">
        <v>0.49</v>
      </c>
      <c r="BO77">
        <v>8.1</v>
      </c>
      <c r="BP77">
        <v>0</v>
      </c>
      <c r="BQ77">
        <v>4.3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65.750000000000014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0.15</v>
      </c>
      <c r="H78">
        <v>0</v>
      </c>
      <c r="I78">
        <v>0</v>
      </c>
      <c r="J78">
        <v>0</v>
      </c>
      <c r="K78">
        <v>215.5301</v>
      </c>
      <c r="L78">
        <v>613.90039999999999</v>
      </c>
      <c r="M78">
        <v>85.308400000000006</v>
      </c>
      <c r="N78">
        <v>116.8877</v>
      </c>
      <c r="O78">
        <v>123.66562500000001</v>
      </c>
      <c r="P78">
        <v>123.75</v>
      </c>
      <c r="Q78">
        <v>21.125599999999999</v>
      </c>
      <c r="R78">
        <v>42.384799999999998</v>
      </c>
      <c r="S78">
        <v>26.293600000000001</v>
      </c>
      <c r="T78">
        <v>0</v>
      </c>
      <c r="U78">
        <v>348.97500000000002</v>
      </c>
      <c r="V78">
        <v>19.37</v>
      </c>
      <c r="W78">
        <v>32.777999999999999</v>
      </c>
      <c r="X78">
        <v>147.26089999999999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39.515999999999998</v>
      </c>
      <c r="AH78">
        <v>152.94049999999999</v>
      </c>
      <c r="AI78">
        <v>35.643999999999998</v>
      </c>
      <c r="AJ78">
        <v>0</v>
      </c>
      <c r="AK78">
        <v>50.5062</v>
      </c>
      <c r="AL78">
        <v>79.364599999999996</v>
      </c>
      <c r="AM78">
        <v>15.996</v>
      </c>
      <c r="AN78">
        <v>0.65042</v>
      </c>
      <c r="AO78">
        <v>28.518000000000001</v>
      </c>
      <c r="AP78">
        <v>9.4794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60.05</v>
      </c>
      <c r="BA78">
        <f t="shared" si="4"/>
        <v>2794.3768120000004</v>
      </c>
      <c r="BB78">
        <v>75</v>
      </c>
      <c r="BD78">
        <v>16.8</v>
      </c>
      <c r="BE78">
        <v>7.16</v>
      </c>
      <c r="BF78">
        <v>1.56</v>
      </c>
      <c r="BG78">
        <v>1.85</v>
      </c>
      <c r="BH78">
        <v>5.81</v>
      </c>
      <c r="BI78">
        <v>4.5999999999999996</v>
      </c>
      <c r="BJ78">
        <v>2.99</v>
      </c>
      <c r="BK78">
        <v>3.19</v>
      </c>
      <c r="BL78">
        <v>1.64</v>
      </c>
      <c r="BM78">
        <v>0</v>
      </c>
      <c r="BN78">
        <v>0.49</v>
      </c>
      <c r="BO78">
        <v>8.1</v>
      </c>
      <c r="BP78">
        <v>0</v>
      </c>
      <c r="BQ78">
        <v>4.3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60.05</v>
      </c>
    </row>
    <row r="79" spans="1:75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0.15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85.308400000000006</v>
      </c>
      <c r="N79">
        <v>116.8877</v>
      </c>
      <c r="O79">
        <v>123.66562500000001</v>
      </c>
      <c r="P79">
        <v>123.75</v>
      </c>
      <c r="Q79">
        <v>21.125599999999999</v>
      </c>
      <c r="R79">
        <v>42.384799999999998</v>
      </c>
      <c r="S79">
        <v>26.293600000000001</v>
      </c>
      <c r="T79">
        <v>0</v>
      </c>
      <c r="U79">
        <v>348.97500000000002</v>
      </c>
      <c r="V79">
        <v>19.37</v>
      </c>
      <c r="W79">
        <v>32.777999999999999</v>
      </c>
      <c r="X79">
        <v>147.26089999999999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39.515999999999998</v>
      </c>
      <c r="AH79">
        <v>154.69245000000001</v>
      </c>
      <c r="AI79">
        <v>44.555</v>
      </c>
      <c r="AJ79">
        <v>0</v>
      </c>
      <c r="AK79">
        <v>50.5062</v>
      </c>
      <c r="AL79">
        <v>83.664000000000001</v>
      </c>
      <c r="AM79">
        <v>16.7958</v>
      </c>
      <c r="AN79">
        <v>0.65042</v>
      </c>
      <c r="AO79">
        <v>28.518000000000001</v>
      </c>
      <c r="AP79">
        <v>9.4794</v>
      </c>
      <c r="AQ79">
        <v>66.78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60.239999999999995</v>
      </c>
      <c r="BA79">
        <f t="shared" si="4"/>
        <v>2865.6491780000001</v>
      </c>
      <c r="BB79">
        <v>76</v>
      </c>
      <c r="BD79">
        <v>16.8</v>
      </c>
      <c r="BE79">
        <v>7.16</v>
      </c>
      <c r="BF79">
        <v>1.56</v>
      </c>
      <c r="BG79">
        <v>1.85</v>
      </c>
      <c r="BH79">
        <v>5.81</v>
      </c>
      <c r="BI79">
        <v>4.5999999999999996</v>
      </c>
      <c r="BJ79">
        <v>2.99</v>
      </c>
      <c r="BK79">
        <v>3.19</v>
      </c>
      <c r="BL79">
        <v>1.64</v>
      </c>
      <c r="BM79">
        <v>0</v>
      </c>
      <c r="BN79">
        <v>0.49</v>
      </c>
      <c r="BO79">
        <v>8.2899999999999991</v>
      </c>
      <c r="BP79">
        <v>0</v>
      </c>
      <c r="BQ79">
        <v>4.3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60.239999999999995</v>
      </c>
    </row>
    <row r="80" spans="1:75">
      <c r="A80" t="s">
        <v>122</v>
      </c>
      <c r="B80">
        <v>0</v>
      </c>
      <c r="C80">
        <v>6.85</v>
      </c>
      <c r="D80">
        <v>0</v>
      </c>
      <c r="E80">
        <v>0</v>
      </c>
      <c r="F80">
        <v>0</v>
      </c>
      <c r="G80">
        <v>0.15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85.308400000000006</v>
      </c>
      <c r="N80">
        <v>116.8877</v>
      </c>
      <c r="O80">
        <v>123.66562500000001</v>
      </c>
      <c r="P80">
        <v>123.75</v>
      </c>
      <c r="Q80">
        <v>21.125599999999999</v>
      </c>
      <c r="R80">
        <v>42.384799999999998</v>
      </c>
      <c r="S80">
        <v>26.293600000000001</v>
      </c>
      <c r="T80">
        <v>0</v>
      </c>
      <c r="U80">
        <v>348.97500000000002</v>
      </c>
      <c r="V80">
        <v>19.37</v>
      </c>
      <c r="W80">
        <v>32.777999999999999</v>
      </c>
      <c r="X80">
        <v>147.26089999999999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39.515999999999998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16.7958</v>
      </c>
      <c r="AN80">
        <v>0.65042</v>
      </c>
      <c r="AO80">
        <v>28.518000000000001</v>
      </c>
      <c r="AP80">
        <v>9.4794</v>
      </c>
      <c r="AQ80">
        <v>66.78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60.239999999999995</v>
      </c>
      <c r="BA80">
        <f t="shared" si="4"/>
        <v>2888.2211780000002</v>
      </c>
      <c r="BB80">
        <v>77</v>
      </c>
      <c r="BD80">
        <v>16.8</v>
      </c>
      <c r="BE80">
        <v>7.16</v>
      </c>
      <c r="BF80">
        <v>1.56</v>
      </c>
      <c r="BG80">
        <v>1.85</v>
      </c>
      <c r="BH80">
        <v>5.81</v>
      </c>
      <c r="BI80">
        <v>4.5999999999999996</v>
      </c>
      <c r="BJ80">
        <v>2.99</v>
      </c>
      <c r="BK80">
        <v>3.19</v>
      </c>
      <c r="BL80">
        <v>1.64</v>
      </c>
      <c r="BM80">
        <v>0</v>
      </c>
      <c r="BN80">
        <v>0.49</v>
      </c>
      <c r="BO80">
        <v>8.2899999999999991</v>
      </c>
      <c r="BP80">
        <v>0</v>
      </c>
      <c r="BQ80">
        <v>4.3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60.239999999999995</v>
      </c>
    </row>
    <row r="81" spans="1:75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0.15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85.308400000000006</v>
      </c>
      <c r="N81">
        <v>116.8877</v>
      </c>
      <c r="O81">
        <v>123.66562500000001</v>
      </c>
      <c r="P81">
        <v>123.75</v>
      </c>
      <c r="Q81">
        <v>21.125599999999999</v>
      </c>
      <c r="R81">
        <v>42.384799999999998</v>
      </c>
      <c r="S81">
        <v>26.293600000000001</v>
      </c>
      <c r="T81">
        <v>0</v>
      </c>
      <c r="U81">
        <v>348.97500000000002</v>
      </c>
      <c r="V81">
        <v>19.37</v>
      </c>
      <c r="W81">
        <v>32.777999999999999</v>
      </c>
      <c r="X81">
        <v>147.26089999999999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39.515999999999998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16.7958</v>
      </c>
      <c r="AN81">
        <v>0.65042</v>
      </c>
      <c r="AO81">
        <v>28.518000000000001</v>
      </c>
      <c r="AP81">
        <v>9.4794</v>
      </c>
      <c r="AQ81">
        <v>66.78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60.239999999999995</v>
      </c>
      <c r="BA81">
        <f t="shared" si="4"/>
        <v>2887.1711780000005</v>
      </c>
      <c r="BB81">
        <v>78</v>
      </c>
      <c r="BD81">
        <v>16.8</v>
      </c>
      <c r="BE81">
        <v>7.16</v>
      </c>
      <c r="BF81">
        <v>1.56</v>
      </c>
      <c r="BG81">
        <v>1.85</v>
      </c>
      <c r="BH81">
        <v>5.81</v>
      </c>
      <c r="BI81">
        <v>4.5999999999999996</v>
      </c>
      <c r="BJ81">
        <v>2.99</v>
      </c>
      <c r="BK81">
        <v>3.19</v>
      </c>
      <c r="BL81">
        <v>1.64</v>
      </c>
      <c r="BM81">
        <v>0</v>
      </c>
      <c r="BN81">
        <v>0.49</v>
      </c>
      <c r="BO81">
        <v>8.2899999999999991</v>
      </c>
      <c r="BP81">
        <v>0</v>
      </c>
      <c r="BQ81">
        <v>4.3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60.239999999999995</v>
      </c>
    </row>
    <row r="82" spans="1:75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0.15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85.308400000000006</v>
      </c>
      <c r="N82">
        <v>116.8877</v>
      </c>
      <c r="O82">
        <v>123.66562500000001</v>
      </c>
      <c r="P82">
        <v>123.75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19.37</v>
      </c>
      <c r="W82">
        <v>32.777999999999999</v>
      </c>
      <c r="X82">
        <v>147.26089999999999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39.515999999999998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16.7958</v>
      </c>
      <c r="AN82">
        <v>0.65042</v>
      </c>
      <c r="AO82">
        <v>28.518000000000001</v>
      </c>
      <c r="AP82">
        <v>9.4794</v>
      </c>
      <c r="AQ82">
        <v>66.78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60.239999999999995</v>
      </c>
      <c r="BA82">
        <f t="shared" si="4"/>
        <v>2887.1711780000005</v>
      </c>
      <c r="BB82">
        <v>79</v>
      </c>
      <c r="BD82">
        <v>16.8</v>
      </c>
      <c r="BE82">
        <v>7.16</v>
      </c>
      <c r="BF82">
        <v>1.56</v>
      </c>
      <c r="BG82">
        <v>1.85</v>
      </c>
      <c r="BH82">
        <v>5.81</v>
      </c>
      <c r="BI82">
        <v>4.5999999999999996</v>
      </c>
      <c r="BJ82">
        <v>2.99</v>
      </c>
      <c r="BK82">
        <v>3.19</v>
      </c>
      <c r="BL82">
        <v>1.64</v>
      </c>
      <c r="BM82">
        <v>0</v>
      </c>
      <c r="BN82">
        <v>0.49</v>
      </c>
      <c r="BO82">
        <v>8.2899999999999991</v>
      </c>
      <c r="BP82">
        <v>0</v>
      </c>
      <c r="BQ82">
        <v>4.3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60.239999999999995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0.15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85.308400000000006</v>
      </c>
      <c r="N83">
        <v>116.8877</v>
      </c>
      <c r="O83">
        <v>123.66562500000001</v>
      </c>
      <c r="P83">
        <v>123.75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19.37</v>
      </c>
      <c r="W83">
        <v>32.777999999999999</v>
      </c>
      <c r="X83">
        <v>147.26089999999999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39.515999999999998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16.7958</v>
      </c>
      <c r="AN83">
        <v>0.65042</v>
      </c>
      <c r="AO83">
        <v>28.518000000000001</v>
      </c>
      <c r="AP83">
        <v>9.4794</v>
      </c>
      <c r="AQ83">
        <v>66.78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60.239999999999995</v>
      </c>
      <c r="BA83">
        <f t="shared" si="4"/>
        <v>2888.383178</v>
      </c>
      <c r="BB83">
        <v>80</v>
      </c>
      <c r="BD83">
        <v>16.8</v>
      </c>
      <c r="BE83">
        <v>7.16</v>
      </c>
      <c r="BF83">
        <v>1.56</v>
      </c>
      <c r="BG83">
        <v>1.85</v>
      </c>
      <c r="BH83">
        <v>5.81</v>
      </c>
      <c r="BI83">
        <v>4.5999999999999996</v>
      </c>
      <c r="BJ83">
        <v>2.99</v>
      </c>
      <c r="BK83">
        <v>3.19</v>
      </c>
      <c r="BL83">
        <v>1.64</v>
      </c>
      <c r="BM83">
        <v>0</v>
      </c>
      <c r="BN83">
        <v>0.49</v>
      </c>
      <c r="BO83">
        <v>8.2899999999999991</v>
      </c>
      <c r="BP83">
        <v>0</v>
      </c>
      <c r="BQ83">
        <v>4.3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60.239999999999995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0.15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85.308400000000006</v>
      </c>
      <c r="N84">
        <v>116.8877</v>
      </c>
      <c r="O84">
        <v>123.66562500000001</v>
      </c>
      <c r="P84">
        <v>123.75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19.37</v>
      </c>
      <c r="W84">
        <v>32.777999999999999</v>
      </c>
      <c r="X84">
        <v>147.26089999999999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39.515999999999998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16.7958</v>
      </c>
      <c r="AN84">
        <v>0.65042</v>
      </c>
      <c r="AO84">
        <v>28.518000000000001</v>
      </c>
      <c r="AP84">
        <v>9.4794</v>
      </c>
      <c r="AQ84">
        <v>66.78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60.239999999999995</v>
      </c>
      <c r="BA84">
        <f t="shared" si="4"/>
        <v>2886.2831780000001</v>
      </c>
      <c r="BB84">
        <v>81</v>
      </c>
      <c r="BD84">
        <v>16.8</v>
      </c>
      <c r="BE84">
        <v>7.16</v>
      </c>
      <c r="BF84">
        <v>1.56</v>
      </c>
      <c r="BG84">
        <v>1.85</v>
      </c>
      <c r="BH84">
        <v>5.81</v>
      </c>
      <c r="BI84">
        <v>4.5999999999999996</v>
      </c>
      <c r="BJ84">
        <v>2.99</v>
      </c>
      <c r="BK84">
        <v>3.19</v>
      </c>
      <c r="BL84">
        <v>1.64</v>
      </c>
      <c r="BM84">
        <v>0</v>
      </c>
      <c r="BN84">
        <v>0.49</v>
      </c>
      <c r="BO84">
        <v>8.2899999999999991</v>
      </c>
      <c r="BP84">
        <v>0</v>
      </c>
      <c r="BQ84">
        <v>4.3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60.239999999999995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0.15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85.308400000000006</v>
      </c>
      <c r="N85">
        <v>116.8877</v>
      </c>
      <c r="O85">
        <v>123.66562500000001</v>
      </c>
      <c r="P85">
        <v>123.75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348.97500000000002</v>
      </c>
      <c r="V85">
        <v>19.37</v>
      </c>
      <c r="W85">
        <v>32.777999999999999</v>
      </c>
      <c r="X85">
        <v>147.26089999999999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39.515999999999998</v>
      </c>
      <c r="AH85">
        <v>154.69245000000001</v>
      </c>
      <c r="AI85">
        <v>66.195999999999998</v>
      </c>
      <c r="AJ85">
        <v>0</v>
      </c>
      <c r="AK85">
        <v>50.5062</v>
      </c>
      <c r="AL85">
        <v>79.364599999999996</v>
      </c>
      <c r="AM85">
        <v>16.7958</v>
      </c>
      <c r="AN85">
        <v>0.65042</v>
      </c>
      <c r="AO85">
        <v>28.518000000000001</v>
      </c>
      <c r="AP85">
        <v>9.4794</v>
      </c>
      <c r="AQ85">
        <v>66.78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65.940000000000012</v>
      </c>
      <c r="BA85">
        <f t="shared" si="4"/>
        <v>2884.3717780000002</v>
      </c>
      <c r="BB85">
        <v>82</v>
      </c>
      <c r="BD85">
        <v>22.5</v>
      </c>
      <c r="BE85">
        <v>7.16</v>
      </c>
      <c r="BF85">
        <v>1.56</v>
      </c>
      <c r="BG85">
        <v>1.85</v>
      </c>
      <c r="BH85">
        <v>5.81</v>
      </c>
      <c r="BI85">
        <v>4.5999999999999996</v>
      </c>
      <c r="BJ85">
        <v>2.99</v>
      </c>
      <c r="BK85">
        <v>3.19</v>
      </c>
      <c r="BL85">
        <v>1.64</v>
      </c>
      <c r="BM85">
        <v>0</v>
      </c>
      <c r="BN85">
        <v>0.49</v>
      </c>
      <c r="BO85">
        <v>8.2899999999999991</v>
      </c>
      <c r="BP85">
        <v>0</v>
      </c>
      <c r="BQ85">
        <v>4.3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65.940000000000012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0.15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85.308400000000006</v>
      </c>
      <c r="N86">
        <v>116.8877</v>
      </c>
      <c r="O86">
        <v>123.66562500000001</v>
      </c>
      <c r="P86">
        <v>123.75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348.97500000000002</v>
      </c>
      <c r="V86">
        <v>19.37</v>
      </c>
      <c r="W86">
        <v>32.777999999999999</v>
      </c>
      <c r="X86">
        <v>147.26089999999999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39.515999999999998</v>
      </c>
      <c r="AH86">
        <v>154.69245000000001</v>
      </c>
      <c r="AI86">
        <v>35.643999999999998</v>
      </c>
      <c r="AJ86">
        <v>0</v>
      </c>
      <c r="AK86">
        <v>50.5062</v>
      </c>
      <c r="AL86">
        <v>79.364599999999996</v>
      </c>
      <c r="AM86">
        <v>16.7958</v>
      </c>
      <c r="AN86">
        <v>0.65042</v>
      </c>
      <c r="AO86">
        <v>28.518000000000001</v>
      </c>
      <c r="AP86">
        <v>9.4794</v>
      </c>
      <c r="AQ86">
        <v>66.78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65.940000000000012</v>
      </c>
      <c r="BA86">
        <f t="shared" si="4"/>
        <v>2853.819778</v>
      </c>
      <c r="BB86">
        <v>83</v>
      </c>
      <c r="BD86">
        <v>22.5</v>
      </c>
      <c r="BE86">
        <v>7.16</v>
      </c>
      <c r="BF86">
        <v>1.56</v>
      </c>
      <c r="BG86">
        <v>1.85</v>
      </c>
      <c r="BH86">
        <v>5.81</v>
      </c>
      <c r="BI86">
        <v>4.5999999999999996</v>
      </c>
      <c r="BJ86">
        <v>2.99</v>
      </c>
      <c r="BK86">
        <v>3.19</v>
      </c>
      <c r="BL86">
        <v>1.64</v>
      </c>
      <c r="BM86">
        <v>0</v>
      </c>
      <c r="BN86">
        <v>0.49</v>
      </c>
      <c r="BO86">
        <v>8.2899999999999991</v>
      </c>
      <c r="BP86">
        <v>0</v>
      </c>
      <c r="BQ86">
        <v>4.3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65.940000000000012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0.15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85.308400000000006</v>
      </c>
      <c r="N87">
        <v>116.8877</v>
      </c>
      <c r="O87">
        <v>123.66562500000001</v>
      </c>
      <c r="P87">
        <v>123.75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348.97500000000002</v>
      </c>
      <c r="V87">
        <v>19.37</v>
      </c>
      <c r="W87">
        <v>32.777999999999999</v>
      </c>
      <c r="X87">
        <v>147.26089999999999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39.515999999999998</v>
      </c>
      <c r="AH87">
        <v>152.94049999999999</v>
      </c>
      <c r="AI87">
        <v>35.643999999999998</v>
      </c>
      <c r="AJ87">
        <v>0</v>
      </c>
      <c r="AK87">
        <v>50.5062</v>
      </c>
      <c r="AL87">
        <v>79.364599999999996</v>
      </c>
      <c r="AM87">
        <v>15.996</v>
      </c>
      <c r="AN87">
        <v>0.65042</v>
      </c>
      <c r="AO87">
        <v>28.518000000000001</v>
      </c>
      <c r="AP87">
        <v>9.4794</v>
      </c>
      <c r="AQ87">
        <v>62.244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65.940000000000012</v>
      </c>
      <c r="BA87">
        <f t="shared" si="4"/>
        <v>2837.8045120000006</v>
      </c>
      <c r="BB87">
        <v>84</v>
      </c>
      <c r="BD87">
        <v>22.5</v>
      </c>
      <c r="BE87">
        <v>7.16</v>
      </c>
      <c r="BF87">
        <v>1.56</v>
      </c>
      <c r="BG87">
        <v>1.85</v>
      </c>
      <c r="BH87">
        <v>5.81</v>
      </c>
      <c r="BI87">
        <v>4.5999999999999996</v>
      </c>
      <c r="BJ87">
        <v>2.99</v>
      </c>
      <c r="BK87">
        <v>3.19</v>
      </c>
      <c r="BL87">
        <v>1.64</v>
      </c>
      <c r="BM87">
        <v>0</v>
      </c>
      <c r="BN87">
        <v>0.49</v>
      </c>
      <c r="BO87">
        <v>8.2899999999999991</v>
      </c>
      <c r="BP87">
        <v>0</v>
      </c>
      <c r="BQ87">
        <v>4.3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65.940000000000012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0.15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85.308400000000006</v>
      </c>
      <c r="N88">
        <v>116.8877</v>
      </c>
      <c r="O88">
        <v>123.66562500000001</v>
      </c>
      <c r="P88">
        <v>123.75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348.97500000000002</v>
      </c>
      <c r="V88">
        <v>19.37</v>
      </c>
      <c r="W88">
        <v>32.777999999999999</v>
      </c>
      <c r="X88">
        <v>147.26089999999999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39.515999999999998</v>
      </c>
      <c r="AH88">
        <v>152.94049999999999</v>
      </c>
      <c r="AI88">
        <v>35.643999999999998</v>
      </c>
      <c r="AJ88">
        <v>0</v>
      </c>
      <c r="AK88">
        <v>50.5062</v>
      </c>
      <c r="AL88">
        <v>79.364599999999996</v>
      </c>
      <c r="AM88">
        <v>15.996</v>
      </c>
      <c r="AN88">
        <v>0.65042</v>
      </c>
      <c r="AO88">
        <v>28.518000000000001</v>
      </c>
      <c r="AP88">
        <v>9.4794</v>
      </c>
      <c r="AQ88">
        <v>62.244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65.940000000000012</v>
      </c>
      <c r="BA88">
        <f t="shared" si="4"/>
        <v>2837.8045120000006</v>
      </c>
      <c r="BB88">
        <v>85</v>
      </c>
      <c r="BD88">
        <v>22.5</v>
      </c>
      <c r="BE88">
        <v>7.16</v>
      </c>
      <c r="BF88">
        <v>1.56</v>
      </c>
      <c r="BG88">
        <v>1.85</v>
      </c>
      <c r="BH88">
        <v>5.81</v>
      </c>
      <c r="BI88">
        <v>4.5999999999999996</v>
      </c>
      <c r="BJ88">
        <v>2.99</v>
      </c>
      <c r="BK88">
        <v>3.19</v>
      </c>
      <c r="BL88">
        <v>1.64</v>
      </c>
      <c r="BM88">
        <v>0</v>
      </c>
      <c r="BN88">
        <v>0.49</v>
      </c>
      <c r="BO88">
        <v>8.2899999999999991</v>
      </c>
      <c r="BP88">
        <v>0</v>
      </c>
      <c r="BQ88">
        <v>4.3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65.940000000000012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0.15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85.308400000000006</v>
      </c>
      <c r="N89">
        <v>116.8877</v>
      </c>
      <c r="O89">
        <v>123.66562500000001</v>
      </c>
      <c r="P89">
        <v>123.75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348.97500000000002</v>
      </c>
      <c r="V89">
        <v>19.37</v>
      </c>
      <c r="W89">
        <v>32.777999999999999</v>
      </c>
      <c r="X89">
        <v>147.26089999999999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39.515999999999998</v>
      </c>
      <c r="AH89">
        <v>152.94049999999999</v>
      </c>
      <c r="AI89">
        <v>35.643999999999998</v>
      </c>
      <c r="AJ89">
        <v>0</v>
      </c>
      <c r="AK89">
        <v>50.5062</v>
      </c>
      <c r="AL89">
        <v>79.364599999999996</v>
      </c>
      <c r="AM89">
        <v>15.996</v>
      </c>
      <c r="AN89">
        <v>0.65042</v>
      </c>
      <c r="AO89">
        <v>28.518000000000001</v>
      </c>
      <c r="AP89">
        <v>9.4794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66.12</v>
      </c>
      <c r="BA89">
        <f t="shared" si="4"/>
        <v>2837.9845120000004</v>
      </c>
      <c r="BB89">
        <v>86</v>
      </c>
      <c r="BD89">
        <v>22.5</v>
      </c>
      <c r="BE89">
        <v>7.16</v>
      </c>
      <c r="BF89">
        <v>1.56</v>
      </c>
      <c r="BG89">
        <v>1.85</v>
      </c>
      <c r="BH89">
        <v>5.81</v>
      </c>
      <c r="BI89">
        <v>4.5999999999999996</v>
      </c>
      <c r="BJ89">
        <v>2.99</v>
      </c>
      <c r="BK89">
        <v>3.19</v>
      </c>
      <c r="BL89">
        <v>1.82</v>
      </c>
      <c r="BM89">
        <v>0</v>
      </c>
      <c r="BN89">
        <v>0.49</v>
      </c>
      <c r="BO89">
        <v>8.2899999999999991</v>
      </c>
      <c r="BP89">
        <v>0</v>
      </c>
      <c r="BQ89">
        <v>4.3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66.12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0.15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85.308400000000006</v>
      </c>
      <c r="N90">
        <v>116.8877</v>
      </c>
      <c r="O90">
        <v>123.66562500000001</v>
      </c>
      <c r="P90">
        <v>123.75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348.97500000000002</v>
      </c>
      <c r="V90">
        <v>19.37</v>
      </c>
      <c r="W90">
        <v>32.777999999999999</v>
      </c>
      <c r="X90">
        <v>147.26089999999999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39.515999999999998</v>
      </c>
      <c r="AH90">
        <v>152.94049999999999</v>
      </c>
      <c r="AI90">
        <v>35.643999999999998</v>
      </c>
      <c r="AJ90">
        <v>0</v>
      </c>
      <c r="AK90">
        <v>50.5062</v>
      </c>
      <c r="AL90">
        <v>79.364599999999996</v>
      </c>
      <c r="AM90">
        <v>15.996</v>
      </c>
      <c r="AN90">
        <v>0.65042</v>
      </c>
      <c r="AO90">
        <v>28.518000000000001</v>
      </c>
      <c r="AP90">
        <v>9.4794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66.12</v>
      </c>
      <c r="BA90">
        <f t="shared" si="4"/>
        <v>2837.9845120000004</v>
      </c>
      <c r="BB90">
        <v>87</v>
      </c>
      <c r="BD90">
        <v>22.5</v>
      </c>
      <c r="BE90">
        <v>7.16</v>
      </c>
      <c r="BF90">
        <v>1.56</v>
      </c>
      <c r="BG90">
        <v>1.85</v>
      </c>
      <c r="BH90">
        <v>5.81</v>
      </c>
      <c r="BI90">
        <v>4.5999999999999996</v>
      </c>
      <c r="BJ90">
        <v>2.99</v>
      </c>
      <c r="BK90">
        <v>3.19</v>
      </c>
      <c r="BL90">
        <v>1.82</v>
      </c>
      <c r="BM90">
        <v>0</v>
      </c>
      <c r="BN90">
        <v>0.49</v>
      </c>
      <c r="BO90">
        <v>8.2899999999999991</v>
      </c>
      <c r="BP90">
        <v>0</v>
      </c>
      <c r="BQ90">
        <v>4.3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66.12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1.24</v>
      </c>
      <c r="H91">
        <v>0</v>
      </c>
      <c r="I91">
        <v>0</v>
      </c>
      <c r="J91">
        <v>0</v>
      </c>
      <c r="K91">
        <v>215.5301</v>
      </c>
      <c r="L91">
        <v>617.90039999999999</v>
      </c>
      <c r="M91">
        <v>85.308400000000006</v>
      </c>
      <c r="N91">
        <v>116.8877</v>
      </c>
      <c r="O91">
        <v>123.66562500000001</v>
      </c>
      <c r="P91">
        <v>123.75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348.97500000000002</v>
      </c>
      <c r="V91">
        <v>19.37</v>
      </c>
      <c r="W91">
        <v>32.777999999999999</v>
      </c>
      <c r="X91">
        <v>147.26089999999999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39.515999999999998</v>
      </c>
      <c r="AH91">
        <v>154.69245000000001</v>
      </c>
      <c r="AI91">
        <v>35.643999999999998</v>
      </c>
      <c r="AJ91">
        <v>0</v>
      </c>
      <c r="AK91">
        <v>50.5062</v>
      </c>
      <c r="AL91">
        <v>79.364599999999996</v>
      </c>
      <c r="AM91">
        <v>16.7958</v>
      </c>
      <c r="AN91">
        <v>0.65042</v>
      </c>
      <c r="AO91">
        <v>28.518000000000001</v>
      </c>
      <c r="AP91">
        <v>9.4794</v>
      </c>
      <c r="AQ91">
        <v>66.78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67.48</v>
      </c>
      <c r="BA91">
        <f t="shared" si="4"/>
        <v>2821.2000780000003</v>
      </c>
      <c r="BB91">
        <v>88</v>
      </c>
      <c r="BD91">
        <v>22.5</v>
      </c>
      <c r="BE91">
        <v>7.34</v>
      </c>
      <c r="BF91">
        <v>1.51</v>
      </c>
      <c r="BG91">
        <v>1.91</v>
      </c>
      <c r="BH91">
        <v>5.81</v>
      </c>
      <c r="BI91">
        <v>4.5999999999999996</v>
      </c>
      <c r="BJ91">
        <v>2.99</v>
      </c>
      <c r="BK91">
        <v>3.26</v>
      </c>
      <c r="BL91">
        <v>1.96</v>
      </c>
      <c r="BM91">
        <v>0</v>
      </c>
      <c r="BN91">
        <v>0.51</v>
      </c>
      <c r="BO91">
        <v>9.1300000000000008</v>
      </c>
      <c r="BP91">
        <v>0</v>
      </c>
      <c r="BQ91">
        <v>4.43</v>
      </c>
      <c r="BR91">
        <v>1.0900000000000001</v>
      </c>
      <c r="BS91">
        <v>0.44</v>
      </c>
      <c r="BT91">
        <v>0</v>
      </c>
      <c r="BU91">
        <v>0</v>
      </c>
      <c r="BV91">
        <v>0</v>
      </c>
      <c r="BW91">
        <f t="shared" si="5"/>
        <v>67.48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1.24</v>
      </c>
      <c r="H92">
        <v>0</v>
      </c>
      <c r="I92">
        <v>0</v>
      </c>
      <c r="J92">
        <v>0</v>
      </c>
      <c r="K92">
        <v>215.5301</v>
      </c>
      <c r="L92">
        <v>617.90039999999999</v>
      </c>
      <c r="M92">
        <v>85.308400000000006</v>
      </c>
      <c r="N92">
        <v>116.8877</v>
      </c>
      <c r="O92">
        <v>123.66562500000001</v>
      </c>
      <c r="P92">
        <v>123.75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348.97500000000002</v>
      </c>
      <c r="V92">
        <v>19.37</v>
      </c>
      <c r="W92">
        <v>32.777999999999999</v>
      </c>
      <c r="X92">
        <v>147.26089999999999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39.515999999999998</v>
      </c>
      <c r="AH92">
        <v>154.69245000000001</v>
      </c>
      <c r="AI92">
        <v>35.643999999999998</v>
      </c>
      <c r="AJ92">
        <v>0</v>
      </c>
      <c r="AK92">
        <v>50.5062</v>
      </c>
      <c r="AL92">
        <v>79.364599999999996</v>
      </c>
      <c r="AM92">
        <v>16.7958</v>
      </c>
      <c r="AN92">
        <v>0.65042</v>
      </c>
      <c r="AO92">
        <v>28.518000000000001</v>
      </c>
      <c r="AP92">
        <v>11.529</v>
      </c>
      <c r="AQ92">
        <v>66.78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67.48</v>
      </c>
      <c r="BA92">
        <f t="shared" si="4"/>
        <v>2823.2496780000001</v>
      </c>
      <c r="BB92">
        <v>89</v>
      </c>
      <c r="BD92">
        <v>22.5</v>
      </c>
      <c r="BE92">
        <v>7.34</v>
      </c>
      <c r="BF92">
        <v>1.51</v>
      </c>
      <c r="BG92">
        <v>1.91</v>
      </c>
      <c r="BH92">
        <v>5.81</v>
      </c>
      <c r="BI92">
        <v>4.5999999999999996</v>
      </c>
      <c r="BJ92">
        <v>2.99</v>
      </c>
      <c r="BK92">
        <v>3.26</v>
      </c>
      <c r="BL92">
        <v>1.96</v>
      </c>
      <c r="BM92">
        <v>0</v>
      </c>
      <c r="BN92">
        <v>0.51</v>
      </c>
      <c r="BO92">
        <v>9.1300000000000008</v>
      </c>
      <c r="BP92">
        <v>0</v>
      </c>
      <c r="BQ92">
        <v>4.43</v>
      </c>
      <c r="BR92">
        <v>1.0900000000000001</v>
      </c>
      <c r="BS92">
        <v>0.44</v>
      </c>
      <c r="BT92">
        <v>0</v>
      </c>
      <c r="BU92">
        <v>0</v>
      </c>
      <c r="BV92">
        <v>0</v>
      </c>
      <c r="BW92">
        <f t="shared" si="5"/>
        <v>67.48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1.24</v>
      </c>
      <c r="H93">
        <v>0</v>
      </c>
      <c r="I93">
        <v>0</v>
      </c>
      <c r="J93">
        <v>0</v>
      </c>
      <c r="K93">
        <v>134.74469999999999</v>
      </c>
      <c r="L93">
        <v>560.928</v>
      </c>
      <c r="M93">
        <v>85.308400000000006</v>
      </c>
      <c r="N93">
        <v>116.8877</v>
      </c>
      <c r="O93">
        <v>123.66562500000001</v>
      </c>
      <c r="P93">
        <v>123.75</v>
      </c>
      <c r="Q93">
        <v>21.125599999999999</v>
      </c>
      <c r="R93">
        <v>42.384799999999998</v>
      </c>
      <c r="S93">
        <v>26.293600000000001</v>
      </c>
      <c r="T93">
        <v>0</v>
      </c>
      <c r="U93">
        <v>348.97500000000002</v>
      </c>
      <c r="V93">
        <v>19.37</v>
      </c>
      <c r="W93">
        <v>32.777999999999999</v>
      </c>
      <c r="X93">
        <v>147.26089999999999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39.515999999999998</v>
      </c>
      <c r="AH93">
        <v>154.69245000000001</v>
      </c>
      <c r="AI93">
        <v>30.552</v>
      </c>
      <c r="AJ93">
        <v>0</v>
      </c>
      <c r="AK93">
        <v>50.5062</v>
      </c>
      <c r="AL93">
        <v>79.364599999999996</v>
      </c>
      <c r="AM93">
        <v>16.7958</v>
      </c>
      <c r="AN93">
        <v>0.65042</v>
      </c>
      <c r="AO93">
        <v>28.518000000000001</v>
      </c>
      <c r="AP93">
        <v>11.529</v>
      </c>
      <c r="AQ93">
        <v>66.78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68.91</v>
      </c>
      <c r="BA93">
        <f t="shared" si="4"/>
        <v>2681.829878</v>
      </c>
      <c r="BB93">
        <v>90</v>
      </c>
      <c r="BD93">
        <v>23.52</v>
      </c>
      <c r="BE93">
        <v>7.34</v>
      </c>
      <c r="BF93">
        <v>1.51</v>
      </c>
      <c r="BG93">
        <v>1.91</v>
      </c>
      <c r="BH93">
        <v>5.81</v>
      </c>
      <c r="BI93">
        <v>4.5999999999999996</v>
      </c>
      <c r="BJ93">
        <v>2.99</v>
      </c>
      <c r="BK93">
        <v>3.26</v>
      </c>
      <c r="BL93">
        <v>1.96</v>
      </c>
      <c r="BM93">
        <v>0</v>
      </c>
      <c r="BN93">
        <v>0.51</v>
      </c>
      <c r="BO93">
        <v>9.5399999999999991</v>
      </c>
      <c r="BP93">
        <v>0</v>
      </c>
      <c r="BQ93">
        <v>4.43</v>
      </c>
      <c r="BR93">
        <v>1.0900000000000001</v>
      </c>
      <c r="BS93">
        <v>0.44</v>
      </c>
      <c r="BT93">
        <v>0</v>
      </c>
      <c r="BU93">
        <v>0</v>
      </c>
      <c r="BV93">
        <v>0</v>
      </c>
      <c r="BW93">
        <f t="shared" si="5"/>
        <v>68.91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1.24</v>
      </c>
      <c r="H94">
        <v>0</v>
      </c>
      <c r="I94">
        <v>0</v>
      </c>
      <c r="J94">
        <v>0</v>
      </c>
      <c r="K94">
        <v>134.74469999999999</v>
      </c>
      <c r="L94">
        <v>560.928</v>
      </c>
      <c r="M94">
        <v>85.308400000000006</v>
      </c>
      <c r="N94">
        <v>116.8877</v>
      </c>
      <c r="O94">
        <v>123.66562500000001</v>
      </c>
      <c r="P94">
        <v>123.75</v>
      </c>
      <c r="Q94">
        <v>21.125599999999999</v>
      </c>
      <c r="R94">
        <v>42.384799999999998</v>
      </c>
      <c r="S94">
        <v>26.293600000000001</v>
      </c>
      <c r="T94">
        <v>0</v>
      </c>
      <c r="U94">
        <v>348.97500000000002</v>
      </c>
      <c r="V94">
        <v>19.37</v>
      </c>
      <c r="W94">
        <v>32.777999999999999</v>
      </c>
      <c r="X94">
        <v>147.26089999999999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39.515999999999998</v>
      </c>
      <c r="AH94">
        <v>154.69245000000001</v>
      </c>
      <c r="AI94">
        <v>30.552</v>
      </c>
      <c r="AJ94">
        <v>0</v>
      </c>
      <c r="AK94">
        <v>50.5062</v>
      </c>
      <c r="AL94">
        <v>79.364599999999996</v>
      </c>
      <c r="AM94">
        <v>16.7958</v>
      </c>
      <c r="AN94">
        <v>0.65042</v>
      </c>
      <c r="AO94">
        <v>28.518000000000001</v>
      </c>
      <c r="AP94">
        <v>11.529</v>
      </c>
      <c r="AQ94">
        <v>66.78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68.8</v>
      </c>
      <c r="BA94">
        <f t="shared" si="4"/>
        <v>2681.7198780000003</v>
      </c>
      <c r="BB94">
        <v>91</v>
      </c>
      <c r="BD94">
        <v>23.52</v>
      </c>
      <c r="BE94">
        <v>7.34</v>
      </c>
      <c r="BF94">
        <v>1.51</v>
      </c>
      <c r="BG94">
        <v>1.91</v>
      </c>
      <c r="BH94">
        <v>5.81</v>
      </c>
      <c r="BI94">
        <v>4.5999999999999996</v>
      </c>
      <c r="BJ94">
        <v>2.99</v>
      </c>
      <c r="BK94">
        <v>3.2</v>
      </c>
      <c r="BL94">
        <v>1.91</v>
      </c>
      <c r="BM94">
        <v>0</v>
      </c>
      <c r="BN94">
        <v>0.51</v>
      </c>
      <c r="BO94">
        <v>9.5399999999999991</v>
      </c>
      <c r="BP94">
        <v>0</v>
      </c>
      <c r="BQ94">
        <v>4.43</v>
      </c>
      <c r="BR94">
        <v>1.0900000000000001</v>
      </c>
      <c r="BS94">
        <v>0.44</v>
      </c>
      <c r="BT94">
        <v>0</v>
      </c>
      <c r="BU94">
        <v>0</v>
      </c>
      <c r="BV94">
        <v>0</v>
      </c>
      <c r="BW94">
        <f t="shared" si="5"/>
        <v>68.8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107.9528</v>
      </c>
      <c r="L95">
        <v>560.928</v>
      </c>
      <c r="M95">
        <v>85.308400000000006</v>
      </c>
      <c r="N95">
        <v>116.8877</v>
      </c>
      <c r="O95">
        <v>123.66562500000001</v>
      </c>
      <c r="P95">
        <v>123.75</v>
      </c>
      <c r="Q95">
        <v>21.125599999999999</v>
      </c>
      <c r="R95">
        <v>42.384799999999998</v>
      </c>
      <c r="S95">
        <v>26.293600000000001</v>
      </c>
      <c r="T95">
        <v>0</v>
      </c>
      <c r="U95">
        <v>348.97500000000002</v>
      </c>
      <c r="V95">
        <v>19.37</v>
      </c>
      <c r="W95">
        <v>32.777999999999999</v>
      </c>
      <c r="X95">
        <v>147.26089999999999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39.515999999999998</v>
      </c>
      <c r="AH95">
        <v>152.94049999999999</v>
      </c>
      <c r="AI95">
        <v>30.552</v>
      </c>
      <c r="AJ95">
        <v>0</v>
      </c>
      <c r="AK95">
        <v>50.5062</v>
      </c>
      <c r="AL95">
        <v>79.364599999999996</v>
      </c>
      <c r="AM95">
        <v>15.996</v>
      </c>
      <c r="AN95">
        <v>0.65042</v>
      </c>
      <c r="AO95">
        <v>28.518000000000001</v>
      </c>
      <c r="AP95">
        <v>11.529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69.22</v>
      </c>
      <c r="BA95">
        <f t="shared" si="4"/>
        <v>2636.4927120000002</v>
      </c>
      <c r="BB95">
        <v>92</v>
      </c>
      <c r="BD95">
        <v>23.52</v>
      </c>
      <c r="BE95">
        <v>7.34</v>
      </c>
      <c r="BF95">
        <v>1.51</v>
      </c>
      <c r="BG95">
        <v>1.91</v>
      </c>
      <c r="BH95">
        <v>5.81</v>
      </c>
      <c r="BI95">
        <v>4.5999999999999996</v>
      </c>
      <c r="BJ95">
        <v>2.99</v>
      </c>
      <c r="BK95">
        <v>3.2</v>
      </c>
      <c r="BL95">
        <v>1.91</v>
      </c>
      <c r="BM95">
        <v>0</v>
      </c>
      <c r="BN95">
        <v>0.51</v>
      </c>
      <c r="BO95">
        <v>9.9600000000000009</v>
      </c>
      <c r="BP95">
        <v>0</v>
      </c>
      <c r="BQ95">
        <v>4.43</v>
      </c>
      <c r="BR95">
        <v>1.0900000000000001</v>
      </c>
      <c r="BS95">
        <v>0.44</v>
      </c>
      <c r="BT95">
        <v>0</v>
      </c>
      <c r="BU95">
        <v>0</v>
      </c>
      <c r="BV95">
        <v>0</v>
      </c>
      <c r="BW95">
        <f t="shared" si="5"/>
        <v>69.22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134.74469999999999</v>
      </c>
      <c r="L96">
        <v>560.928</v>
      </c>
      <c r="M96">
        <v>85.308400000000006</v>
      </c>
      <c r="N96">
        <v>116.8877</v>
      </c>
      <c r="O96">
        <v>123.66562500000001</v>
      </c>
      <c r="P96">
        <v>123.75</v>
      </c>
      <c r="Q96">
        <v>21.125599999999999</v>
      </c>
      <c r="R96">
        <v>42.384799999999998</v>
      </c>
      <c r="S96">
        <v>26.293600000000001</v>
      </c>
      <c r="T96">
        <v>0</v>
      </c>
      <c r="U96">
        <v>348.97500000000002</v>
      </c>
      <c r="V96">
        <v>19.37</v>
      </c>
      <c r="W96">
        <v>32.777999999999999</v>
      </c>
      <c r="X96">
        <v>147.26089999999999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39.515999999999998</v>
      </c>
      <c r="AH96">
        <v>152.94049999999999</v>
      </c>
      <c r="AI96">
        <v>30.552</v>
      </c>
      <c r="AJ96">
        <v>0</v>
      </c>
      <c r="AK96">
        <v>50.5062</v>
      </c>
      <c r="AL96">
        <v>79.364599999999996</v>
      </c>
      <c r="AM96">
        <v>15.996</v>
      </c>
      <c r="AN96">
        <v>0.65042</v>
      </c>
      <c r="AO96">
        <v>28.518000000000001</v>
      </c>
      <c r="AP96">
        <v>11.529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69.22</v>
      </c>
      <c r="BA96">
        <f t="shared" si="4"/>
        <v>2663.2846119999999</v>
      </c>
      <c r="BB96">
        <v>93</v>
      </c>
      <c r="BD96">
        <v>23.52</v>
      </c>
      <c r="BE96">
        <v>7.34</v>
      </c>
      <c r="BF96">
        <v>1.51</v>
      </c>
      <c r="BG96">
        <v>1.91</v>
      </c>
      <c r="BH96">
        <v>5.81</v>
      </c>
      <c r="BI96">
        <v>4.5999999999999996</v>
      </c>
      <c r="BJ96">
        <v>2.99</v>
      </c>
      <c r="BK96">
        <v>3.2</v>
      </c>
      <c r="BL96">
        <v>1.91</v>
      </c>
      <c r="BM96">
        <v>0</v>
      </c>
      <c r="BN96">
        <v>0.51</v>
      </c>
      <c r="BO96">
        <v>9.9600000000000009</v>
      </c>
      <c r="BP96">
        <v>0</v>
      </c>
      <c r="BQ96">
        <v>4.43</v>
      </c>
      <c r="BR96">
        <v>1.0900000000000001</v>
      </c>
      <c r="BS96">
        <v>0.44</v>
      </c>
      <c r="BT96">
        <v>0</v>
      </c>
      <c r="BU96">
        <v>0</v>
      </c>
      <c r="BV96">
        <v>0</v>
      </c>
      <c r="BW96">
        <f t="shared" si="5"/>
        <v>69.22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134.74469999999999</v>
      </c>
      <c r="L97">
        <v>555.30799999999999</v>
      </c>
      <c r="M97">
        <v>85.308400000000006</v>
      </c>
      <c r="N97">
        <v>116.8877</v>
      </c>
      <c r="O97">
        <v>123.66562500000001</v>
      </c>
      <c r="P97">
        <v>123.75</v>
      </c>
      <c r="Q97">
        <v>21.125599999999999</v>
      </c>
      <c r="R97">
        <v>42.384799999999998</v>
      </c>
      <c r="S97">
        <v>26.293600000000001</v>
      </c>
      <c r="T97">
        <v>0</v>
      </c>
      <c r="U97">
        <v>348.97500000000002</v>
      </c>
      <c r="V97">
        <v>19.37</v>
      </c>
      <c r="W97">
        <v>32.777999999999999</v>
      </c>
      <c r="X97">
        <v>147.26089999999999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39.515999999999998</v>
      </c>
      <c r="AH97">
        <v>152.94049999999999</v>
      </c>
      <c r="AI97">
        <v>30.552</v>
      </c>
      <c r="AJ97">
        <v>0</v>
      </c>
      <c r="AK97">
        <v>50.5062</v>
      </c>
      <c r="AL97">
        <v>79.364599999999996</v>
      </c>
      <c r="AM97">
        <v>15.996</v>
      </c>
      <c r="AN97">
        <v>0.65042</v>
      </c>
      <c r="AO97">
        <v>28.518000000000001</v>
      </c>
      <c r="AP97">
        <v>11.529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69.960000000000008</v>
      </c>
      <c r="BA97">
        <f t="shared" si="4"/>
        <v>2658.4046120000003</v>
      </c>
      <c r="BB97">
        <v>94</v>
      </c>
      <c r="BD97">
        <v>23.84</v>
      </c>
      <c r="BE97">
        <v>7.34</v>
      </c>
      <c r="BF97">
        <v>1.51</v>
      </c>
      <c r="BG97">
        <v>1.91</v>
      </c>
      <c r="BH97">
        <v>5.81</v>
      </c>
      <c r="BI97">
        <v>4.5999999999999996</v>
      </c>
      <c r="BJ97">
        <v>2.99</v>
      </c>
      <c r="BK97">
        <v>3.2</v>
      </c>
      <c r="BL97">
        <v>1.91</v>
      </c>
      <c r="BM97">
        <v>0</v>
      </c>
      <c r="BN97">
        <v>0.51</v>
      </c>
      <c r="BO97">
        <v>10.38</v>
      </c>
      <c r="BP97">
        <v>0</v>
      </c>
      <c r="BQ97">
        <v>4.43</v>
      </c>
      <c r="BR97">
        <v>1.0900000000000001</v>
      </c>
      <c r="BS97">
        <v>0.44</v>
      </c>
      <c r="BT97">
        <v>0</v>
      </c>
      <c r="BU97">
        <v>0</v>
      </c>
      <c r="BV97">
        <v>0</v>
      </c>
      <c r="BW97">
        <f t="shared" si="5"/>
        <v>69.960000000000008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134.74469999999999</v>
      </c>
      <c r="L98">
        <v>555.30799999999999</v>
      </c>
      <c r="M98">
        <v>85.308400000000006</v>
      </c>
      <c r="N98">
        <v>116.8877</v>
      </c>
      <c r="O98">
        <v>123.66562500000001</v>
      </c>
      <c r="P98">
        <v>123.75</v>
      </c>
      <c r="Q98">
        <v>21.125599999999999</v>
      </c>
      <c r="R98">
        <v>42.384799999999998</v>
      </c>
      <c r="S98">
        <v>26.293600000000001</v>
      </c>
      <c r="T98">
        <v>0</v>
      </c>
      <c r="U98">
        <v>348.97500000000002</v>
      </c>
      <c r="V98">
        <v>19.37</v>
      </c>
      <c r="W98">
        <v>32.777999999999999</v>
      </c>
      <c r="X98">
        <v>147.26089999999999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39.515999999999998</v>
      </c>
      <c r="AH98">
        <v>152.94049999999999</v>
      </c>
      <c r="AI98">
        <v>30.552</v>
      </c>
      <c r="AJ98">
        <v>0</v>
      </c>
      <c r="AK98">
        <v>50.5062</v>
      </c>
      <c r="AL98">
        <v>79.364599999999996</v>
      </c>
      <c r="AM98">
        <v>15.996</v>
      </c>
      <c r="AN98">
        <v>0.65042</v>
      </c>
      <c r="AO98">
        <v>28.518000000000001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69.960000000000008</v>
      </c>
      <c r="BA98">
        <f t="shared" si="4"/>
        <v>2658.4046120000003</v>
      </c>
      <c r="BB98">
        <v>95</v>
      </c>
      <c r="BD98">
        <v>23.84</v>
      </c>
      <c r="BE98">
        <v>7.34</v>
      </c>
      <c r="BF98">
        <v>1.51</v>
      </c>
      <c r="BG98">
        <v>1.91</v>
      </c>
      <c r="BH98">
        <v>5.81</v>
      </c>
      <c r="BI98">
        <v>4.5999999999999996</v>
      </c>
      <c r="BJ98">
        <v>2.99</v>
      </c>
      <c r="BK98">
        <v>3.2</v>
      </c>
      <c r="BL98">
        <v>1.91</v>
      </c>
      <c r="BM98">
        <v>0</v>
      </c>
      <c r="BN98">
        <v>0.51</v>
      </c>
      <c r="BO98">
        <v>10.38</v>
      </c>
      <c r="BP98">
        <v>0</v>
      </c>
      <c r="BQ98">
        <v>4.43</v>
      </c>
      <c r="BR98">
        <v>1.0900000000000001</v>
      </c>
      <c r="BS98">
        <v>0.44</v>
      </c>
      <c r="BT98">
        <v>0</v>
      </c>
      <c r="BU98">
        <v>0</v>
      </c>
      <c r="BV98">
        <v>0</v>
      </c>
      <c r="BW98">
        <f t="shared" si="5"/>
        <v>69.960000000000008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1.1417250000000002E-2</v>
      </c>
      <c r="D99">
        <f t="shared" si="6"/>
        <v>2.0000000000000001E-4</v>
      </c>
      <c r="E99">
        <f t="shared" si="6"/>
        <v>0</v>
      </c>
      <c r="F99">
        <f t="shared" si="6"/>
        <v>0</v>
      </c>
      <c r="G99">
        <f t="shared" si="6"/>
        <v>6.0869999999999926E-3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3.3144517237499982</v>
      </c>
      <c r="L99">
        <f t="shared" si="6"/>
        <v>9.9178936087499903</v>
      </c>
      <c r="M99">
        <f t="shared" si="6"/>
        <v>1.9227277999999983</v>
      </c>
      <c r="N99">
        <f t="shared" si="6"/>
        <v>2.7055393999999993</v>
      </c>
      <c r="O99">
        <f t="shared" si="6"/>
        <v>2.9030513624999954</v>
      </c>
      <c r="P99">
        <f t="shared" si="6"/>
        <v>2.9335315</v>
      </c>
      <c r="Q99">
        <f t="shared" si="6"/>
        <v>0.33060338925000016</v>
      </c>
      <c r="R99">
        <f t="shared" si="6"/>
        <v>0.64595270224999968</v>
      </c>
      <c r="S99">
        <f t="shared" si="6"/>
        <v>0.40092282424999992</v>
      </c>
      <c r="T99">
        <f t="shared" si="6"/>
        <v>0</v>
      </c>
      <c r="U99">
        <f t="shared" si="6"/>
        <v>8.3753999999999849</v>
      </c>
      <c r="V99">
        <f t="shared" si="6"/>
        <v>0.20343305</v>
      </c>
      <c r="W99">
        <f t="shared" si="6"/>
        <v>0.59679992549999916</v>
      </c>
      <c r="X99">
        <f t="shared" si="6"/>
        <v>2.6213126464999994</v>
      </c>
      <c r="Y99">
        <f t="shared" si="6"/>
        <v>0</v>
      </c>
      <c r="Z99">
        <f t="shared" si="6"/>
        <v>0.26379044999999968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0.97000701800000189</v>
      </c>
      <c r="AF99">
        <f t="shared" si="6"/>
        <v>0.71287799999999868</v>
      </c>
      <c r="AG99">
        <f t="shared" si="6"/>
        <v>0.94838400000000123</v>
      </c>
      <c r="AH99">
        <f t="shared" si="6"/>
        <v>3.6758278500000041</v>
      </c>
      <c r="AI99">
        <f t="shared" si="6"/>
        <v>0.75743499999999964</v>
      </c>
      <c r="AJ99">
        <f t="shared" si="6"/>
        <v>0</v>
      </c>
      <c r="AK99">
        <f t="shared" si="6"/>
        <v>1.2121487999999976</v>
      </c>
      <c r="AL99">
        <f t="shared" si="6"/>
        <v>1.9176485999999979</v>
      </c>
      <c r="AM99">
        <f t="shared" si="6"/>
        <v>0.38630340000000057</v>
      </c>
      <c r="AN99">
        <f t="shared" si="6"/>
        <v>1.4950094999999981E-2</v>
      </c>
      <c r="AO99">
        <f t="shared" si="6"/>
        <v>0.6844320000000006</v>
      </c>
      <c r="AP99">
        <f t="shared" si="6"/>
        <v>0.26942632500000013</v>
      </c>
      <c r="AQ99">
        <f t="shared" si="6"/>
        <v>1.297799999999999</v>
      </c>
      <c r="AR99">
        <f t="shared" si="6"/>
        <v>1.1890080000000003</v>
      </c>
      <c r="AS99">
        <f t="shared" si="6"/>
        <v>0.76710300299999978</v>
      </c>
      <c r="AT99">
        <f t="shared" si="6"/>
        <v>0.26949947425000015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1.6048199999999992</v>
      </c>
      <c r="BA99">
        <f t="shared" si="4"/>
        <v>57.39444208599997</v>
      </c>
      <c r="BD99">
        <f t="shared" ref="BD99:BW99" si="7">SUM(BD3:BD98)/4000</f>
        <v>0.53185749999999998</v>
      </c>
      <c r="BE99">
        <f t="shared" si="7"/>
        <v>0.17475999999999975</v>
      </c>
      <c r="BF99">
        <f t="shared" si="7"/>
        <v>3.5460000000000005E-2</v>
      </c>
      <c r="BG99">
        <f t="shared" si="7"/>
        <v>6.5987499999999977E-2</v>
      </c>
      <c r="BH99">
        <f t="shared" si="7"/>
        <v>0.13867999999999994</v>
      </c>
      <c r="BI99">
        <f t="shared" si="7"/>
        <v>0.11040000000000018</v>
      </c>
      <c r="BJ99">
        <f t="shared" si="7"/>
        <v>7.1760000000000101E-2</v>
      </c>
      <c r="BK99">
        <f t="shared" si="7"/>
        <v>7.7819999999999973E-2</v>
      </c>
      <c r="BL99">
        <f t="shared" si="7"/>
        <v>4.5394999999999963E-2</v>
      </c>
      <c r="BM99">
        <f t="shared" si="7"/>
        <v>0</v>
      </c>
      <c r="BN99">
        <f t="shared" si="7"/>
        <v>1.2080000000000013E-2</v>
      </c>
      <c r="BO99">
        <f t="shared" si="7"/>
        <v>0.19833999999999991</v>
      </c>
      <c r="BP99">
        <f t="shared" si="7"/>
        <v>0</v>
      </c>
      <c r="BQ99">
        <f t="shared" si="7"/>
        <v>0.10528000000000012</v>
      </c>
      <c r="BR99">
        <f t="shared" si="7"/>
        <v>2.6480000000000066E-2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1.6048199999999992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127.508663</v>
      </c>
      <c r="L3">
        <v>345.85256700000002</v>
      </c>
      <c r="M3">
        <v>81.27</v>
      </c>
      <c r="N3">
        <v>113.08884999999999</v>
      </c>
      <c r="O3">
        <v>119.64649199999999</v>
      </c>
      <c r="P3">
        <v>119.0025</v>
      </c>
      <c r="Q3">
        <v>9.6018469999999994</v>
      </c>
      <c r="R3">
        <v>18.014827</v>
      </c>
      <c r="S3">
        <v>11.651158000000001</v>
      </c>
      <c r="T3">
        <v>0</v>
      </c>
      <c r="U3">
        <v>337.63331199999999</v>
      </c>
      <c r="V3">
        <v>17.003522</v>
      </c>
      <c r="W3">
        <v>31.712714999999999</v>
      </c>
      <c r="X3">
        <v>142.72136699999999</v>
      </c>
      <c r="Y3">
        <v>0</v>
      </c>
      <c r="Z3">
        <v>0</v>
      </c>
      <c r="AA3">
        <v>41.27355</v>
      </c>
      <c r="AB3">
        <v>38.226041000000002</v>
      </c>
      <c r="AC3">
        <v>28.118266999999999</v>
      </c>
      <c r="AD3">
        <v>35.402470000000001</v>
      </c>
      <c r="AE3">
        <v>0</v>
      </c>
      <c r="AF3">
        <v>28.618649999999999</v>
      </c>
      <c r="AG3">
        <v>38.231729999999999</v>
      </c>
      <c r="AH3">
        <v>147.96993399999999</v>
      </c>
      <c r="AI3">
        <v>34.485570000000003</v>
      </c>
      <c r="AJ3">
        <v>0</v>
      </c>
      <c r="AK3">
        <v>48.864747999999999</v>
      </c>
      <c r="AL3">
        <v>76.785250000000005</v>
      </c>
      <c r="AM3">
        <v>15.476129999999999</v>
      </c>
      <c r="AN3">
        <v>0.61077300000000001</v>
      </c>
      <c r="AO3">
        <v>27.591165</v>
      </c>
      <c r="AP3">
        <v>12.517612</v>
      </c>
      <c r="AQ3">
        <v>60.221069999999997</v>
      </c>
      <c r="AR3">
        <v>50.735700000000001</v>
      </c>
      <c r="AS3">
        <v>31.365691999999999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68.200000000000017</v>
      </c>
      <c r="BA3">
        <f>SUM(B3:AZ3)</f>
        <v>2270.284224999999</v>
      </c>
      <c r="BD3">
        <v>22.32</v>
      </c>
      <c r="BE3">
        <v>7.1</v>
      </c>
      <c r="BF3">
        <v>1.1399999999999999</v>
      </c>
      <c r="BG3">
        <v>3.96</v>
      </c>
      <c r="BH3">
        <v>5.62</v>
      </c>
      <c r="BI3">
        <v>4.45</v>
      </c>
      <c r="BJ3">
        <v>2.89</v>
      </c>
      <c r="BK3">
        <v>3.1</v>
      </c>
      <c r="BL3">
        <v>1.84</v>
      </c>
      <c r="BM3">
        <v>0</v>
      </c>
      <c r="BN3">
        <v>0.49</v>
      </c>
      <c r="BO3">
        <v>9.52</v>
      </c>
      <c r="BP3">
        <v>0</v>
      </c>
      <c r="BQ3">
        <v>4.29</v>
      </c>
      <c r="BR3">
        <v>1.05</v>
      </c>
      <c r="BS3">
        <v>0.43</v>
      </c>
      <c r="BT3">
        <v>0</v>
      </c>
      <c r="BU3">
        <v>0</v>
      </c>
      <c r="BV3">
        <v>0</v>
      </c>
      <c r="BW3">
        <f>SUM(BD3:BV3)</f>
        <v>68.200000000000017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114.308683</v>
      </c>
      <c r="L4">
        <v>345.85256700000002</v>
      </c>
      <c r="M4">
        <v>81.27</v>
      </c>
      <c r="N4">
        <v>113.08884999999999</v>
      </c>
      <c r="O4">
        <v>119.64649199999999</v>
      </c>
      <c r="P4">
        <v>119.0025</v>
      </c>
      <c r="Q4">
        <v>9.6018469999999994</v>
      </c>
      <c r="R4">
        <v>18.014827</v>
      </c>
      <c r="S4">
        <v>11.651158000000001</v>
      </c>
      <c r="T4">
        <v>0</v>
      </c>
      <c r="U4">
        <v>337.63331199999999</v>
      </c>
      <c r="V4">
        <v>17.003522</v>
      </c>
      <c r="W4">
        <v>31.712714999999999</v>
      </c>
      <c r="X4">
        <v>142.72136699999999</v>
      </c>
      <c r="Y4">
        <v>0</v>
      </c>
      <c r="Z4">
        <v>0</v>
      </c>
      <c r="AA4">
        <v>41.27355</v>
      </c>
      <c r="AB4">
        <v>38.226041000000002</v>
      </c>
      <c r="AC4">
        <v>28.118266999999999</v>
      </c>
      <c r="AD4">
        <v>35.402470000000001</v>
      </c>
      <c r="AE4">
        <v>0</v>
      </c>
      <c r="AF4">
        <v>28.618649999999999</v>
      </c>
      <c r="AG4">
        <v>38.231729999999999</v>
      </c>
      <c r="AH4">
        <v>147.96993399999999</v>
      </c>
      <c r="AI4">
        <v>34.485570000000003</v>
      </c>
      <c r="AJ4">
        <v>0</v>
      </c>
      <c r="AK4">
        <v>48.864747999999999</v>
      </c>
      <c r="AL4">
        <v>76.785250000000005</v>
      </c>
      <c r="AM4">
        <v>15.476129999999999</v>
      </c>
      <c r="AN4">
        <v>0.61077300000000001</v>
      </c>
      <c r="AO4">
        <v>27.591165</v>
      </c>
      <c r="AP4">
        <v>12.517612</v>
      </c>
      <c r="AQ4">
        <v>60.221069999999997</v>
      </c>
      <c r="AR4">
        <v>50.735700000000001</v>
      </c>
      <c r="AS4">
        <v>31.365691999999999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67.65000000000002</v>
      </c>
      <c r="BA4">
        <f t="shared" ref="BA4:BA67" si="1">SUM(B4:AZ4)</f>
        <v>2256.5342449999994</v>
      </c>
      <c r="BD4">
        <v>21.77</v>
      </c>
      <c r="BE4">
        <v>7.1</v>
      </c>
      <c r="BF4">
        <v>1.1399999999999999</v>
      </c>
      <c r="BG4">
        <v>3.96</v>
      </c>
      <c r="BH4">
        <v>5.62</v>
      </c>
      <c r="BI4">
        <v>4.45</v>
      </c>
      <c r="BJ4">
        <v>2.89</v>
      </c>
      <c r="BK4">
        <v>3.1</v>
      </c>
      <c r="BL4">
        <v>1.84</v>
      </c>
      <c r="BM4">
        <v>0</v>
      </c>
      <c r="BN4">
        <v>0.49</v>
      </c>
      <c r="BO4">
        <v>9.52</v>
      </c>
      <c r="BP4">
        <v>0</v>
      </c>
      <c r="BQ4">
        <v>4.29</v>
      </c>
      <c r="BR4">
        <v>1.05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67.65000000000002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114.34723</v>
      </c>
      <c r="L5">
        <v>345.85256700000002</v>
      </c>
      <c r="M5">
        <v>81.27</v>
      </c>
      <c r="N5">
        <v>113.08884999999999</v>
      </c>
      <c r="O5">
        <v>119.64649199999999</v>
      </c>
      <c r="P5">
        <v>119.0025</v>
      </c>
      <c r="Q5">
        <v>9.6018469999999994</v>
      </c>
      <c r="R5">
        <v>18.014827</v>
      </c>
      <c r="S5">
        <v>11.651158000000001</v>
      </c>
      <c r="T5">
        <v>0</v>
      </c>
      <c r="U5">
        <v>337.63331199999999</v>
      </c>
      <c r="V5">
        <v>9.2953530000000004</v>
      </c>
      <c r="W5">
        <v>31.712714999999999</v>
      </c>
      <c r="X5">
        <v>140.542678</v>
      </c>
      <c r="Y5">
        <v>0</v>
      </c>
      <c r="Z5">
        <v>0</v>
      </c>
      <c r="AA5">
        <v>41.27355</v>
      </c>
      <c r="AB5">
        <v>38.226041000000002</v>
      </c>
      <c r="AC5">
        <v>28.118266999999999</v>
      </c>
      <c r="AD5">
        <v>35.402470000000001</v>
      </c>
      <c r="AE5">
        <v>0</v>
      </c>
      <c r="AF5">
        <v>28.618649999999999</v>
      </c>
      <c r="AG5">
        <v>38.231729999999999</v>
      </c>
      <c r="AH5">
        <v>147.96993399999999</v>
      </c>
      <c r="AI5">
        <v>34.485570000000003</v>
      </c>
      <c r="AJ5">
        <v>0</v>
      </c>
      <c r="AK5">
        <v>48.864747999999999</v>
      </c>
      <c r="AL5">
        <v>76.785250000000005</v>
      </c>
      <c r="AM5">
        <v>15.476129999999999</v>
      </c>
      <c r="AN5">
        <v>0.61077300000000001</v>
      </c>
      <c r="AO5">
        <v>27.591165</v>
      </c>
      <c r="AP5">
        <v>12.517612</v>
      </c>
      <c r="AQ5">
        <v>60.221069999999997</v>
      </c>
      <c r="AR5">
        <v>47.53134</v>
      </c>
      <c r="AS5">
        <v>31.365691999999999</v>
      </c>
      <c r="AT5">
        <v>10.51041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67.290000000000006</v>
      </c>
      <c r="BA5">
        <f t="shared" si="1"/>
        <v>2242.7499309999994</v>
      </c>
      <c r="BD5">
        <v>21.77</v>
      </c>
      <c r="BE5">
        <v>7.1</v>
      </c>
      <c r="BF5">
        <v>1.19</v>
      </c>
      <c r="BG5">
        <v>3.96</v>
      </c>
      <c r="BH5">
        <v>5.62</v>
      </c>
      <c r="BI5">
        <v>4.45</v>
      </c>
      <c r="BJ5">
        <v>2.89</v>
      </c>
      <c r="BK5">
        <v>3.1</v>
      </c>
      <c r="BL5">
        <v>1.84</v>
      </c>
      <c r="BM5">
        <v>0</v>
      </c>
      <c r="BN5">
        <v>0.49</v>
      </c>
      <c r="BO5">
        <v>9.11</v>
      </c>
      <c r="BP5">
        <v>0</v>
      </c>
      <c r="BQ5">
        <v>4.29</v>
      </c>
      <c r="BR5">
        <v>1.05</v>
      </c>
      <c r="BS5">
        <v>0.43</v>
      </c>
      <c r="BT5">
        <v>0</v>
      </c>
      <c r="BU5">
        <v>0</v>
      </c>
      <c r="BV5">
        <v>0</v>
      </c>
      <c r="BW5">
        <f t="shared" si="2"/>
        <v>67.290000000000006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114.350596</v>
      </c>
      <c r="L6">
        <v>345.85256700000002</v>
      </c>
      <c r="M6">
        <v>81.27</v>
      </c>
      <c r="N6">
        <v>113.08884999999999</v>
      </c>
      <c r="O6">
        <v>119.64649199999999</v>
      </c>
      <c r="P6">
        <v>119.0025</v>
      </c>
      <c r="Q6">
        <v>9.6018469999999994</v>
      </c>
      <c r="R6">
        <v>18.014827</v>
      </c>
      <c r="S6">
        <v>11.651158000000001</v>
      </c>
      <c r="T6">
        <v>0</v>
      </c>
      <c r="U6">
        <v>337.63331199999999</v>
      </c>
      <c r="V6">
        <v>4.4578530000000001</v>
      </c>
      <c r="W6">
        <v>31.712714999999999</v>
      </c>
      <c r="X6">
        <v>140.542678</v>
      </c>
      <c r="Y6">
        <v>0</v>
      </c>
      <c r="Z6">
        <v>0</v>
      </c>
      <c r="AA6">
        <v>41.27355</v>
      </c>
      <c r="AB6">
        <v>38.226041000000002</v>
      </c>
      <c r="AC6">
        <v>28.118266999999999</v>
      </c>
      <c r="AD6">
        <v>35.402470000000001</v>
      </c>
      <c r="AE6">
        <v>0</v>
      </c>
      <c r="AF6">
        <v>28.618649999999999</v>
      </c>
      <c r="AG6">
        <v>38.231729999999999</v>
      </c>
      <c r="AH6">
        <v>147.96993399999999</v>
      </c>
      <c r="AI6">
        <v>34.485570000000003</v>
      </c>
      <c r="AJ6">
        <v>0</v>
      </c>
      <c r="AK6">
        <v>48.864747999999999</v>
      </c>
      <c r="AL6">
        <v>76.785250000000005</v>
      </c>
      <c r="AM6">
        <v>15.476129999999999</v>
      </c>
      <c r="AN6">
        <v>0.61077300000000001</v>
      </c>
      <c r="AO6">
        <v>27.591165</v>
      </c>
      <c r="AP6">
        <v>12.517612</v>
      </c>
      <c r="AQ6">
        <v>60.221069999999997</v>
      </c>
      <c r="AR6">
        <v>47.53134</v>
      </c>
      <c r="AS6">
        <v>31.365691999999999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67.290000000000006</v>
      </c>
      <c r="BA6">
        <f t="shared" si="1"/>
        <v>2238.2874399999992</v>
      </c>
      <c r="BD6">
        <v>21.77</v>
      </c>
      <c r="BE6">
        <v>7.1</v>
      </c>
      <c r="BF6">
        <v>1.19</v>
      </c>
      <c r="BG6">
        <v>3.96</v>
      </c>
      <c r="BH6">
        <v>5.62</v>
      </c>
      <c r="BI6">
        <v>4.45</v>
      </c>
      <c r="BJ6">
        <v>2.89</v>
      </c>
      <c r="BK6">
        <v>3.1</v>
      </c>
      <c r="BL6">
        <v>1.84</v>
      </c>
      <c r="BM6">
        <v>0</v>
      </c>
      <c r="BN6">
        <v>0.49</v>
      </c>
      <c r="BO6">
        <v>9.11</v>
      </c>
      <c r="BP6">
        <v>0</v>
      </c>
      <c r="BQ6">
        <v>4.29</v>
      </c>
      <c r="BR6">
        <v>1.05</v>
      </c>
      <c r="BS6">
        <v>0.43</v>
      </c>
      <c r="BT6">
        <v>0</v>
      </c>
      <c r="BU6">
        <v>0</v>
      </c>
      <c r="BV6">
        <v>0</v>
      </c>
      <c r="BW6">
        <f t="shared" si="2"/>
        <v>67.290000000000006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114.35269599999999</v>
      </c>
      <c r="L7">
        <v>345.85256700000002</v>
      </c>
      <c r="M7">
        <v>81.27</v>
      </c>
      <c r="N7">
        <v>113.08884999999999</v>
      </c>
      <c r="O7">
        <v>119.64649199999999</v>
      </c>
      <c r="P7">
        <v>119.72812500000001</v>
      </c>
      <c r="Q7">
        <v>8.2906709999999997</v>
      </c>
      <c r="R7">
        <v>15.601395</v>
      </c>
      <c r="S7">
        <v>10.449023</v>
      </c>
      <c r="T7">
        <v>0</v>
      </c>
      <c r="U7">
        <v>337.63331199999999</v>
      </c>
      <c r="V7">
        <v>4.4578530000000001</v>
      </c>
      <c r="W7">
        <v>31.262827999999999</v>
      </c>
      <c r="X7">
        <v>108.044353</v>
      </c>
      <c r="Y7">
        <v>0</v>
      </c>
      <c r="Z7">
        <v>0</v>
      </c>
      <c r="AA7">
        <v>41.27355</v>
      </c>
      <c r="AB7">
        <v>38.226041000000002</v>
      </c>
      <c r="AC7">
        <v>28.118266999999999</v>
      </c>
      <c r="AD7">
        <v>35.402470000000001</v>
      </c>
      <c r="AE7">
        <v>0</v>
      </c>
      <c r="AF7">
        <v>28.618649999999999</v>
      </c>
      <c r="AG7">
        <v>38.231729999999999</v>
      </c>
      <c r="AH7">
        <v>147.96993399999999</v>
      </c>
      <c r="AI7">
        <v>18.474412000000001</v>
      </c>
      <c r="AJ7">
        <v>0</v>
      </c>
      <c r="AK7">
        <v>48.864747999999999</v>
      </c>
      <c r="AL7">
        <v>76.785250000000005</v>
      </c>
      <c r="AM7">
        <v>15.476129999999999</v>
      </c>
      <c r="AN7">
        <v>0.61077300000000001</v>
      </c>
      <c r="AO7">
        <v>27.591165</v>
      </c>
      <c r="AP7">
        <v>12.517612</v>
      </c>
      <c r="AQ7">
        <v>60.221069999999997</v>
      </c>
      <c r="AR7">
        <v>47.53134</v>
      </c>
      <c r="AS7">
        <v>31.365691999999999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66.090000000000018</v>
      </c>
      <c r="BA7">
        <f t="shared" si="1"/>
        <v>2183.929052</v>
      </c>
      <c r="BD7">
        <v>21.77</v>
      </c>
      <c r="BE7">
        <v>7.1</v>
      </c>
      <c r="BF7">
        <v>1.19</v>
      </c>
      <c r="BG7">
        <v>3.96</v>
      </c>
      <c r="BH7">
        <v>5.62</v>
      </c>
      <c r="BI7">
        <v>4.45</v>
      </c>
      <c r="BJ7">
        <v>2.89</v>
      </c>
      <c r="BK7">
        <v>3.1</v>
      </c>
      <c r="BL7">
        <v>1.84</v>
      </c>
      <c r="BM7">
        <v>0</v>
      </c>
      <c r="BN7">
        <v>0.49</v>
      </c>
      <c r="BO7">
        <v>7.91</v>
      </c>
      <c r="BP7">
        <v>0</v>
      </c>
      <c r="BQ7">
        <v>4.29</v>
      </c>
      <c r="BR7">
        <v>1.05</v>
      </c>
      <c r="BS7">
        <v>0.43</v>
      </c>
      <c r="BT7">
        <v>0</v>
      </c>
      <c r="BU7">
        <v>0</v>
      </c>
      <c r="BV7">
        <v>0</v>
      </c>
      <c r="BW7">
        <f t="shared" si="2"/>
        <v>66.090000000000018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114.345952</v>
      </c>
      <c r="L8">
        <v>345.85256700000002</v>
      </c>
      <c r="M8">
        <v>81.27</v>
      </c>
      <c r="N8">
        <v>113.08884999999999</v>
      </c>
      <c r="O8">
        <v>119.64649199999999</v>
      </c>
      <c r="P8">
        <v>119.72812500000001</v>
      </c>
      <c r="Q8">
        <v>8.2906709999999997</v>
      </c>
      <c r="R8">
        <v>15.601395</v>
      </c>
      <c r="S8">
        <v>10.449023</v>
      </c>
      <c r="T8">
        <v>0</v>
      </c>
      <c r="U8">
        <v>337.63331199999999</v>
      </c>
      <c r="V8">
        <v>4.4578530000000001</v>
      </c>
      <c r="W8">
        <v>31.262827999999999</v>
      </c>
      <c r="X8">
        <v>108.044353</v>
      </c>
      <c r="Y8">
        <v>0</v>
      </c>
      <c r="Z8">
        <v>0</v>
      </c>
      <c r="AA8">
        <v>41.27355</v>
      </c>
      <c r="AB8">
        <v>38.226041000000002</v>
      </c>
      <c r="AC8">
        <v>28.118266999999999</v>
      </c>
      <c r="AD8">
        <v>35.402470000000001</v>
      </c>
      <c r="AE8">
        <v>0</v>
      </c>
      <c r="AF8">
        <v>28.618649999999999</v>
      </c>
      <c r="AG8">
        <v>38.231729999999999</v>
      </c>
      <c r="AH8">
        <v>147.96993399999999</v>
      </c>
      <c r="AI8">
        <v>18.474412000000001</v>
      </c>
      <c r="AJ8">
        <v>0</v>
      </c>
      <c r="AK8">
        <v>48.864747999999999</v>
      </c>
      <c r="AL8">
        <v>76.785250000000005</v>
      </c>
      <c r="AM8">
        <v>15.476129999999999</v>
      </c>
      <c r="AN8">
        <v>0.61077300000000001</v>
      </c>
      <c r="AO8">
        <v>27.591165</v>
      </c>
      <c r="AP8">
        <v>12.517612</v>
      </c>
      <c r="AQ8">
        <v>59.672497999999997</v>
      </c>
      <c r="AR8">
        <v>47.53134</v>
      </c>
      <c r="AS8">
        <v>31.365691999999999</v>
      </c>
      <c r="AT8">
        <v>10.056743000000001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66.090000000000018</v>
      </c>
      <c r="BA8">
        <f t="shared" si="1"/>
        <v>2182.5484259999998</v>
      </c>
      <c r="BD8">
        <v>21.77</v>
      </c>
      <c r="BE8">
        <v>7.1</v>
      </c>
      <c r="BF8">
        <v>1.19</v>
      </c>
      <c r="BG8">
        <v>3.96</v>
      </c>
      <c r="BH8">
        <v>5.62</v>
      </c>
      <c r="BI8">
        <v>4.45</v>
      </c>
      <c r="BJ8">
        <v>2.89</v>
      </c>
      <c r="BK8">
        <v>3.1</v>
      </c>
      <c r="BL8">
        <v>1.84</v>
      </c>
      <c r="BM8">
        <v>0</v>
      </c>
      <c r="BN8">
        <v>0.49</v>
      </c>
      <c r="BO8">
        <v>7.91</v>
      </c>
      <c r="BP8">
        <v>0</v>
      </c>
      <c r="BQ8">
        <v>4.29</v>
      </c>
      <c r="BR8">
        <v>1.05</v>
      </c>
      <c r="BS8">
        <v>0.43</v>
      </c>
      <c r="BT8">
        <v>0</v>
      </c>
      <c r="BU8">
        <v>0</v>
      </c>
      <c r="BV8">
        <v>0</v>
      </c>
      <c r="BW8">
        <f t="shared" si="2"/>
        <v>66.090000000000018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114.45332399999999</v>
      </c>
      <c r="L9">
        <v>347.55765700000001</v>
      </c>
      <c r="M9">
        <v>81.27</v>
      </c>
      <c r="N9">
        <v>113.08884999999999</v>
      </c>
      <c r="O9">
        <v>119.64649199999999</v>
      </c>
      <c r="P9">
        <v>119.72812500000001</v>
      </c>
      <c r="Q9">
        <v>9.6109790000000004</v>
      </c>
      <c r="R9">
        <v>20.558047999999999</v>
      </c>
      <c r="S9">
        <v>12.809443</v>
      </c>
      <c r="T9">
        <v>0</v>
      </c>
      <c r="U9">
        <v>337.63331199999999</v>
      </c>
      <c r="V9">
        <v>0</v>
      </c>
      <c r="W9">
        <v>23.919599000000002</v>
      </c>
      <c r="X9">
        <v>113.45267800000001</v>
      </c>
      <c r="Y9">
        <v>0</v>
      </c>
      <c r="Z9">
        <v>0</v>
      </c>
      <c r="AA9">
        <v>41.27355</v>
      </c>
      <c r="AB9">
        <v>38.226041000000002</v>
      </c>
      <c r="AC9">
        <v>28.118266999999999</v>
      </c>
      <c r="AD9">
        <v>35.402470000000001</v>
      </c>
      <c r="AE9">
        <v>0</v>
      </c>
      <c r="AF9">
        <v>28.618649999999999</v>
      </c>
      <c r="AG9">
        <v>38.231729999999999</v>
      </c>
      <c r="AH9">
        <v>147.96993399999999</v>
      </c>
      <c r="AI9">
        <v>18.474412000000001</v>
      </c>
      <c r="AJ9">
        <v>0</v>
      </c>
      <c r="AK9">
        <v>48.864747999999999</v>
      </c>
      <c r="AL9">
        <v>76.785250000000005</v>
      </c>
      <c r="AM9">
        <v>15.476129999999999</v>
      </c>
      <c r="AN9">
        <v>0.61077300000000001</v>
      </c>
      <c r="AO9">
        <v>27.591165</v>
      </c>
      <c r="AP9">
        <v>12.517612</v>
      </c>
      <c r="AQ9">
        <v>48.762</v>
      </c>
      <c r="AR9">
        <v>47.53134</v>
      </c>
      <c r="AS9">
        <v>31.365691999999999</v>
      </c>
      <c r="AT9">
        <v>10.882053000000001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66.030000000000015</v>
      </c>
      <c r="BA9">
        <f t="shared" si="1"/>
        <v>2176.4603240000001</v>
      </c>
      <c r="BD9">
        <v>21.77</v>
      </c>
      <c r="BE9">
        <v>7.1</v>
      </c>
      <c r="BF9">
        <v>1.25</v>
      </c>
      <c r="BG9">
        <v>3.96</v>
      </c>
      <c r="BH9">
        <v>5.62</v>
      </c>
      <c r="BI9">
        <v>4.45</v>
      </c>
      <c r="BJ9">
        <v>2.89</v>
      </c>
      <c r="BK9">
        <v>3.1</v>
      </c>
      <c r="BL9">
        <v>1.72</v>
      </c>
      <c r="BM9">
        <v>0</v>
      </c>
      <c r="BN9">
        <v>0.49</v>
      </c>
      <c r="BO9">
        <v>7.91</v>
      </c>
      <c r="BP9">
        <v>0</v>
      </c>
      <c r="BQ9">
        <v>4.29</v>
      </c>
      <c r="BR9">
        <v>1.05</v>
      </c>
      <c r="BS9">
        <v>0.43</v>
      </c>
      <c r="BT9">
        <v>0</v>
      </c>
      <c r="BU9">
        <v>0</v>
      </c>
      <c r="BV9">
        <v>0</v>
      </c>
      <c r="BW9">
        <f t="shared" si="2"/>
        <v>66.030000000000015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114.456664</v>
      </c>
      <c r="L10">
        <v>347.55765700000001</v>
      </c>
      <c r="M10">
        <v>81.27</v>
      </c>
      <c r="N10">
        <v>113.08884999999999</v>
      </c>
      <c r="O10">
        <v>119.64649199999999</v>
      </c>
      <c r="P10">
        <v>119.72812500000001</v>
      </c>
      <c r="Q10">
        <v>9.6109790000000004</v>
      </c>
      <c r="R10">
        <v>20.558047999999999</v>
      </c>
      <c r="S10">
        <v>12.809443</v>
      </c>
      <c r="T10">
        <v>0</v>
      </c>
      <c r="U10">
        <v>337.63331199999999</v>
      </c>
      <c r="V10">
        <v>0</v>
      </c>
      <c r="W10">
        <v>23.919599000000002</v>
      </c>
      <c r="X10">
        <v>113.45267800000001</v>
      </c>
      <c r="Y10">
        <v>0</v>
      </c>
      <c r="Z10">
        <v>0</v>
      </c>
      <c r="AA10">
        <v>41.27355</v>
      </c>
      <c r="AB10">
        <v>38.226041000000002</v>
      </c>
      <c r="AC10">
        <v>28.118266999999999</v>
      </c>
      <c r="AD10">
        <v>35.402470000000001</v>
      </c>
      <c r="AE10">
        <v>0</v>
      </c>
      <c r="AF10">
        <v>28.618649999999999</v>
      </c>
      <c r="AG10">
        <v>38.231729999999999</v>
      </c>
      <c r="AH10">
        <v>147.96993399999999</v>
      </c>
      <c r="AI10">
        <v>18.474412000000001</v>
      </c>
      <c r="AJ10">
        <v>0</v>
      </c>
      <c r="AK10">
        <v>48.864747999999999</v>
      </c>
      <c r="AL10">
        <v>76.785250000000005</v>
      </c>
      <c r="AM10">
        <v>15.476129999999999</v>
      </c>
      <c r="AN10">
        <v>0.61077300000000001</v>
      </c>
      <c r="AO10">
        <v>27.591165</v>
      </c>
      <c r="AP10">
        <v>12.517612</v>
      </c>
      <c r="AQ10">
        <v>45.165801999999999</v>
      </c>
      <c r="AR10">
        <v>47.53134</v>
      </c>
      <c r="AS10">
        <v>31.365691999999999</v>
      </c>
      <c r="AT10">
        <v>10.882053000000001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66.030000000000015</v>
      </c>
      <c r="BA10">
        <f t="shared" si="1"/>
        <v>2172.8674659999997</v>
      </c>
      <c r="BD10">
        <v>21.77</v>
      </c>
      <c r="BE10">
        <v>7.1</v>
      </c>
      <c r="BF10">
        <v>1.25</v>
      </c>
      <c r="BG10">
        <v>3.96</v>
      </c>
      <c r="BH10">
        <v>5.62</v>
      </c>
      <c r="BI10">
        <v>4.45</v>
      </c>
      <c r="BJ10">
        <v>2.89</v>
      </c>
      <c r="BK10">
        <v>3.1</v>
      </c>
      <c r="BL10">
        <v>1.72</v>
      </c>
      <c r="BM10">
        <v>0</v>
      </c>
      <c r="BN10">
        <v>0.49</v>
      </c>
      <c r="BO10">
        <v>7.91</v>
      </c>
      <c r="BP10">
        <v>0</v>
      </c>
      <c r="BQ10">
        <v>4.29</v>
      </c>
      <c r="BR10">
        <v>1.05</v>
      </c>
      <c r="BS10">
        <v>0.43</v>
      </c>
      <c r="BT10">
        <v>0</v>
      </c>
      <c r="BU10">
        <v>0</v>
      </c>
      <c r="BV10">
        <v>0</v>
      </c>
      <c r="BW10">
        <f t="shared" si="2"/>
        <v>66.030000000000015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114.449984</v>
      </c>
      <c r="L11">
        <v>347.55765700000001</v>
      </c>
      <c r="M11">
        <v>81.27</v>
      </c>
      <c r="N11">
        <v>113.08884999999999</v>
      </c>
      <c r="O11">
        <v>119.64649199999999</v>
      </c>
      <c r="P11">
        <v>119.72812500000001</v>
      </c>
      <c r="Q11">
        <v>11.286016</v>
      </c>
      <c r="R11">
        <v>20.558047999999999</v>
      </c>
      <c r="S11">
        <v>12.809443</v>
      </c>
      <c r="T11">
        <v>0</v>
      </c>
      <c r="U11">
        <v>337.63331199999999</v>
      </c>
      <c r="V11">
        <v>0</v>
      </c>
      <c r="W11">
        <v>11.61</v>
      </c>
      <c r="X11">
        <v>60.502357000000003</v>
      </c>
      <c r="Y11">
        <v>0</v>
      </c>
      <c r="Z11">
        <v>6.340802</v>
      </c>
      <c r="AA11">
        <v>41.27355</v>
      </c>
      <c r="AB11">
        <v>38.226041000000002</v>
      </c>
      <c r="AC11">
        <v>28.118266999999999</v>
      </c>
      <c r="AD11">
        <v>35.402470000000001</v>
      </c>
      <c r="AE11">
        <v>0</v>
      </c>
      <c r="AF11">
        <v>28.618649999999999</v>
      </c>
      <c r="AG11">
        <v>38.231729999999999</v>
      </c>
      <c r="AH11">
        <v>147.96993399999999</v>
      </c>
      <c r="AI11">
        <v>18.474412000000001</v>
      </c>
      <c r="AJ11">
        <v>0</v>
      </c>
      <c r="AK11">
        <v>48.864747999999999</v>
      </c>
      <c r="AL11">
        <v>76.785250000000005</v>
      </c>
      <c r="AM11">
        <v>15.476129999999999</v>
      </c>
      <c r="AN11">
        <v>0.61077300000000001</v>
      </c>
      <c r="AO11">
        <v>27.591165</v>
      </c>
      <c r="AP11">
        <v>12.517612</v>
      </c>
      <c r="AQ11">
        <v>45.165801999999999</v>
      </c>
      <c r="AR11">
        <v>47.53134</v>
      </c>
      <c r="AS11">
        <v>31.365691999999999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64.490000000000009</v>
      </c>
      <c r="BA11">
        <f t="shared" si="1"/>
        <v>2114.0767049999995</v>
      </c>
      <c r="BD11">
        <v>21.77</v>
      </c>
      <c r="BE11">
        <v>6.94</v>
      </c>
      <c r="BF11">
        <v>1.32</v>
      </c>
      <c r="BG11">
        <v>3.84</v>
      </c>
      <c r="BH11">
        <v>5.44</v>
      </c>
      <c r="BI11">
        <v>4.45</v>
      </c>
      <c r="BJ11">
        <v>2.89</v>
      </c>
      <c r="BK11">
        <v>3.1</v>
      </c>
      <c r="BL11">
        <v>1.64</v>
      </c>
      <c r="BM11">
        <v>0</v>
      </c>
      <c r="BN11">
        <v>0.47</v>
      </c>
      <c r="BO11">
        <v>6.95</v>
      </c>
      <c r="BP11">
        <v>0</v>
      </c>
      <c r="BQ11">
        <v>4.16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64.490000000000009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114.45332399999999</v>
      </c>
      <c r="L12">
        <v>347.55765700000001</v>
      </c>
      <c r="M12">
        <v>81.27</v>
      </c>
      <c r="N12">
        <v>113.08884999999999</v>
      </c>
      <c r="O12">
        <v>119.64649199999999</v>
      </c>
      <c r="P12">
        <v>119.72812500000001</v>
      </c>
      <c r="Q12">
        <v>11.286016</v>
      </c>
      <c r="R12">
        <v>20.558047999999999</v>
      </c>
      <c r="S12">
        <v>12.809443</v>
      </c>
      <c r="T12">
        <v>0</v>
      </c>
      <c r="U12">
        <v>337.63331199999999</v>
      </c>
      <c r="V12">
        <v>0</v>
      </c>
      <c r="W12">
        <v>11.61</v>
      </c>
      <c r="X12">
        <v>38.700000000000003</v>
      </c>
      <c r="Y12">
        <v>0</v>
      </c>
      <c r="Z12">
        <v>6.340802</v>
      </c>
      <c r="AA12">
        <v>41.27355</v>
      </c>
      <c r="AB12">
        <v>38.226041000000002</v>
      </c>
      <c r="AC12">
        <v>28.118266999999999</v>
      </c>
      <c r="AD12">
        <v>35.402470000000001</v>
      </c>
      <c r="AE12">
        <v>0</v>
      </c>
      <c r="AF12">
        <v>28.618649999999999</v>
      </c>
      <c r="AG12">
        <v>38.231729999999999</v>
      </c>
      <c r="AH12">
        <v>147.96993399999999</v>
      </c>
      <c r="AI12">
        <v>18.474412000000001</v>
      </c>
      <c r="AJ12">
        <v>0</v>
      </c>
      <c r="AK12">
        <v>48.864747999999999</v>
      </c>
      <c r="AL12">
        <v>76.785250000000005</v>
      </c>
      <c r="AM12">
        <v>15.476129999999999</v>
      </c>
      <c r="AN12">
        <v>0.61077300000000001</v>
      </c>
      <c r="AO12">
        <v>27.591165</v>
      </c>
      <c r="AP12">
        <v>12.517612</v>
      </c>
      <c r="AQ12">
        <v>45.165801999999999</v>
      </c>
      <c r="AR12">
        <v>47.53134</v>
      </c>
      <c r="AS12">
        <v>31.365691999999999</v>
      </c>
      <c r="AT12">
        <v>10.882053000000001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64.490000000000009</v>
      </c>
      <c r="BA12">
        <f t="shared" si="1"/>
        <v>2092.2776880000001</v>
      </c>
      <c r="BD12">
        <v>21.77</v>
      </c>
      <c r="BE12">
        <v>6.94</v>
      </c>
      <c r="BF12">
        <v>1.32</v>
      </c>
      <c r="BG12">
        <v>3.84</v>
      </c>
      <c r="BH12">
        <v>5.44</v>
      </c>
      <c r="BI12">
        <v>4.45</v>
      </c>
      <c r="BJ12">
        <v>2.89</v>
      </c>
      <c r="BK12">
        <v>3.1</v>
      </c>
      <c r="BL12">
        <v>1.64</v>
      </c>
      <c r="BM12">
        <v>0</v>
      </c>
      <c r="BN12">
        <v>0.47</v>
      </c>
      <c r="BO12">
        <v>6.95</v>
      </c>
      <c r="BP12">
        <v>0</v>
      </c>
      <c r="BQ12">
        <v>4.16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64.490000000000009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114.456664</v>
      </c>
      <c r="L13">
        <v>347.55765700000001</v>
      </c>
      <c r="M13">
        <v>81.27</v>
      </c>
      <c r="N13">
        <v>113.08884999999999</v>
      </c>
      <c r="O13">
        <v>119.64649199999999</v>
      </c>
      <c r="P13">
        <v>119.72812500000001</v>
      </c>
      <c r="Q13">
        <v>10.392633999999999</v>
      </c>
      <c r="R13">
        <v>20.558047999999999</v>
      </c>
      <c r="S13">
        <v>12.809443</v>
      </c>
      <c r="T13">
        <v>0</v>
      </c>
      <c r="U13">
        <v>337.63331199999999</v>
      </c>
      <c r="V13">
        <v>0</v>
      </c>
      <c r="W13">
        <v>11.61</v>
      </c>
      <c r="X13">
        <v>38.700000000000003</v>
      </c>
      <c r="Y13">
        <v>0</v>
      </c>
      <c r="Z13">
        <v>6.340802</v>
      </c>
      <c r="AA13">
        <v>41.27355</v>
      </c>
      <c r="AB13">
        <v>38.226041000000002</v>
      </c>
      <c r="AC13">
        <v>28.118266999999999</v>
      </c>
      <c r="AD13">
        <v>35.402470000000001</v>
      </c>
      <c r="AE13">
        <v>0</v>
      </c>
      <c r="AF13">
        <v>28.618649999999999</v>
      </c>
      <c r="AG13">
        <v>38.231729999999999</v>
      </c>
      <c r="AH13">
        <v>147.96993399999999</v>
      </c>
      <c r="AI13">
        <v>18.474412000000001</v>
      </c>
      <c r="AJ13">
        <v>0</v>
      </c>
      <c r="AK13">
        <v>48.864747999999999</v>
      </c>
      <c r="AL13">
        <v>76.785250000000005</v>
      </c>
      <c r="AM13">
        <v>15.476129999999999</v>
      </c>
      <c r="AN13">
        <v>0.61077300000000001</v>
      </c>
      <c r="AO13">
        <v>27.591165</v>
      </c>
      <c r="AP13">
        <v>12.517612</v>
      </c>
      <c r="AQ13">
        <v>45.165801999999999</v>
      </c>
      <c r="AR13">
        <v>47.53134</v>
      </c>
      <c r="AS13">
        <v>31.365691999999999</v>
      </c>
      <c r="AT13">
        <v>10.882053000000001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64.78</v>
      </c>
      <c r="BA13">
        <f t="shared" si="1"/>
        <v>2091.6776460000001</v>
      </c>
      <c r="BD13">
        <v>21.77</v>
      </c>
      <c r="BE13">
        <v>6.94</v>
      </c>
      <c r="BF13">
        <v>1.37</v>
      </c>
      <c r="BG13">
        <v>3.84</v>
      </c>
      <c r="BH13">
        <v>5.44</v>
      </c>
      <c r="BI13">
        <v>4.45</v>
      </c>
      <c r="BJ13">
        <v>2.89</v>
      </c>
      <c r="BK13">
        <v>3.1</v>
      </c>
      <c r="BL13">
        <v>1.64</v>
      </c>
      <c r="BM13">
        <v>0</v>
      </c>
      <c r="BN13">
        <v>0.47</v>
      </c>
      <c r="BO13">
        <v>7.19</v>
      </c>
      <c r="BP13">
        <v>0</v>
      </c>
      <c r="BQ13">
        <v>4.16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64.78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114.449984</v>
      </c>
      <c r="L14">
        <v>347.55765700000001</v>
      </c>
      <c r="M14">
        <v>81.27</v>
      </c>
      <c r="N14">
        <v>113.08884999999999</v>
      </c>
      <c r="O14">
        <v>119.64649199999999</v>
      </c>
      <c r="P14">
        <v>119.72812500000001</v>
      </c>
      <c r="Q14">
        <v>10.392633999999999</v>
      </c>
      <c r="R14">
        <v>20.558047999999999</v>
      </c>
      <c r="S14">
        <v>12.809443</v>
      </c>
      <c r="T14">
        <v>0</v>
      </c>
      <c r="U14">
        <v>337.63331199999999</v>
      </c>
      <c r="V14">
        <v>0</v>
      </c>
      <c r="W14">
        <v>11.61</v>
      </c>
      <c r="X14">
        <v>38.700000000000003</v>
      </c>
      <c r="Y14">
        <v>0</v>
      </c>
      <c r="Z14">
        <v>6.340802</v>
      </c>
      <c r="AA14">
        <v>41.27355</v>
      </c>
      <c r="AB14">
        <v>38.226041000000002</v>
      </c>
      <c r="AC14">
        <v>28.118266999999999</v>
      </c>
      <c r="AD14">
        <v>35.402470000000001</v>
      </c>
      <c r="AE14">
        <v>0</v>
      </c>
      <c r="AF14">
        <v>28.618649999999999</v>
      </c>
      <c r="AG14">
        <v>38.231729999999999</v>
      </c>
      <c r="AH14">
        <v>147.96993399999999</v>
      </c>
      <c r="AI14">
        <v>18.474412000000001</v>
      </c>
      <c r="AJ14">
        <v>0</v>
      </c>
      <c r="AK14">
        <v>48.864747999999999</v>
      </c>
      <c r="AL14">
        <v>76.785250000000005</v>
      </c>
      <c r="AM14">
        <v>15.476129999999999</v>
      </c>
      <c r="AN14">
        <v>0.61077300000000001</v>
      </c>
      <c r="AO14">
        <v>27.591165</v>
      </c>
      <c r="AP14">
        <v>12.517612</v>
      </c>
      <c r="AQ14">
        <v>45.165801999999999</v>
      </c>
      <c r="AR14">
        <v>47.53134</v>
      </c>
      <c r="AS14">
        <v>31.365691999999999</v>
      </c>
      <c r="AT14">
        <v>10.882053000000001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64.78</v>
      </c>
      <c r="BA14">
        <f t="shared" si="1"/>
        <v>2091.6709660000001</v>
      </c>
      <c r="BD14">
        <v>21.77</v>
      </c>
      <c r="BE14">
        <v>6.94</v>
      </c>
      <c r="BF14">
        <v>1.37</v>
      </c>
      <c r="BG14">
        <v>3.84</v>
      </c>
      <c r="BH14">
        <v>5.44</v>
      </c>
      <c r="BI14">
        <v>4.45</v>
      </c>
      <c r="BJ14">
        <v>2.89</v>
      </c>
      <c r="BK14">
        <v>3.1</v>
      </c>
      <c r="BL14">
        <v>1.64</v>
      </c>
      <c r="BM14">
        <v>0</v>
      </c>
      <c r="BN14">
        <v>0.47</v>
      </c>
      <c r="BO14">
        <v>7.19</v>
      </c>
      <c r="BP14">
        <v>0</v>
      </c>
      <c r="BQ14">
        <v>4.16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64.78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114.45332399999999</v>
      </c>
      <c r="L15">
        <v>347.55765700000001</v>
      </c>
      <c r="M15">
        <v>81.27</v>
      </c>
      <c r="N15">
        <v>113.08884999999999</v>
      </c>
      <c r="O15">
        <v>119.64649199999999</v>
      </c>
      <c r="P15">
        <v>119.72812500000001</v>
      </c>
      <c r="Q15">
        <v>10.392633999999999</v>
      </c>
      <c r="R15">
        <v>20.558047999999999</v>
      </c>
      <c r="S15">
        <v>12.809443</v>
      </c>
      <c r="T15">
        <v>0</v>
      </c>
      <c r="U15">
        <v>337.63331199999999</v>
      </c>
      <c r="V15">
        <v>0</v>
      </c>
      <c r="W15">
        <v>11.61</v>
      </c>
      <c r="X15">
        <v>38.700000000000003</v>
      </c>
      <c r="Y15">
        <v>0</v>
      </c>
      <c r="Z15">
        <v>6.340802</v>
      </c>
      <c r="AA15">
        <v>41.27355</v>
      </c>
      <c r="AB15">
        <v>38.226041000000002</v>
      </c>
      <c r="AC15">
        <v>28.118266999999999</v>
      </c>
      <c r="AD15">
        <v>35.402470000000001</v>
      </c>
      <c r="AE15">
        <v>0</v>
      </c>
      <c r="AF15">
        <v>28.618649999999999</v>
      </c>
      <c r="AG15">
        <v>38.231729999999999</v>
      </c>
      <c r="AH15">
        <v>147.96993399999999</v>
      </c>
      <c r="AI15">
        <v>18.474412000000001</v>
      </c>
      <c r="AJ15">
        <v>0</v>
      </c>
      <c r="AK15">
        <v>48.864747999999999</v>
      </c>
      <c r="AL15">
        <v>76.785250000000005</v>
      </c>
      <c r="AM15">
        <v>15.476129999999999</v>
      </c>
      <c r="AN15">
        <v>0.61077300000000001</v>
      </c>
      <c r="AO15">
        <v>27.591165</v>
      </c>
      <c r="AP15">
        <v>11.154308</v>
      </c>
      <c r="AQ15">
        <v>45.165801999999999</v>
      </c>
      <c r="AR15">
        <v>47.53134</v>
      </c>
      <c r="AS15">
        <v>30.860717999999999</v>
      </c>
      <c r="AT15">
        <v>10.416237000000001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64.78</v>
      </c>
      <c r="BA15">
        <f t="shared" si="1"/>
        <v>2089.3402119999992</v>
      </c>
      <c r="BD15">
        <v>21.77</v>
      </c>
      <c r="BE15">
        <v>6.94</v>
      </c>
      <c r="BF15">
        <v>1.37</v>
      </c>
      <c r="BG15">
        <v>3.84</v>
      </c>
      <c r="BH15">
        <v>5.44</v>
      </c>
      <c r="BI15">
        <v>4.45</v>
      </c>
      <c r="BJ15">
        <v>2.89</v>
      </c>
      <c r="BK15">
        <v>3.1</v>
      </c>
      <c r="BL15">
        <v>1.64</v>
      </c>
      <c r="BM15">
        <v>0</v>
      </c>
      <c r="BN15">
        <v>0.47</v>
      </c>
      <c r="BO15">
        <v>7.19</v>
      </c>
      <c r="BP15">
        <v>0</v>
      </c>
      <c r="BQ15">
        <v>4.16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64.78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114.456664</v>
      </c>
      <c r="L16">
        <v>347.55765700000001</v>
      </c>
      <c r="M16">
        <v>81.27</v>
      </c>
      <c r="N16">
        <v>113.08884999999999</v>
      </c>
      <c r="O16">
        <v>119.64649199999999</v>
      </c>
      <c r="P16">
        <v>119.72812500000001</v>
      </c>
      <c r="Q16">
        <v>10.392633999999999</v>
      </c>
      <c r="R16">
        <v>20.558047999999999</v>
      </c>
      <c r="S16">
        <v>12.809443</v>
      </c>
      <c r="T16">
        <v>0</v>
      </c>
      <c r="U16">
        <v>337.63331199999999</v>
      </c>
      <c r="V16">
        <v>0</v>
      </c>
      <c r="W16">
        <v>11.61</v>
      </c>
      <c r="X16">
        <v>38.700000000000003</v>
      </c>
      <c r="Y16">
        <v>0</v>
      </c>
      <c r="Z16">
        <v>6.340802</v>
      </c>
      <c r="AA16">
        <v>41.27355</v>
      </c>
      <c r="AB16">
        <v>38.226041000000002</v>
      </c>
      <c r="AC16">
        <v>28.118266999999999</v>
      </c>
      <c r="AD16">
        <v>35.402470000000001</v>
      </c>
      <c r="AE16">
        <v>0</v>
      </c>
      <c r="AF16">
        <v>28.618649999999999</v>
      </c>
      <c r="AG16">
        <v>38.231729999999999</v>
      </c>
      <c r="AH16">
        <v>147.96993399999999</v>
      </c>
      <c r="AI16">
        <v>18.474412000000001</v>
      </c>
      <c r="AJ16">
        <v>0</v>
      </c>
      <c r="AK16">
        <v>48.864747999999999</v>
      </c>
      <c r="AL16">
        <v>76.785250000000005</v>
      </c>
      <c r="AM16">
        <v>15.476129999999999</v>
      </c>
      <c r="AN16">
        <v>0.61077300000000001</v>
      </c>
      <c r="AO16">
        <v>27.591165</v>
      </c>
      <c r="AP16">
        <v>11.154308</v>
      </c>
      <c r="AQ16">
        <v>45.165801999999999</v>
      </c>
      <c r="AR16">
        <v>50.735700000000001</v>
      </c>
      <c r="AS16">
        <v>30.860717999999999</v>
      </c>
      <c r="AT16">
        <v>10.882053000000001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64.78</v>
      </c>
      <c r="BA16">
        <f t="shared" si="1"/>
        <v>2093.0137279999994</v>
      </c>
      <c r="BD16">
        <v>21.77</v>
      </c>
      <c r="BE16">
        <v>6.94</v>
      </c>
      <c r="BF16">
        <v>1.37</v>
      </c>
      <c r="BG16">
        <v>3.84</v>
      </c>
      <c r="BH16">
        <v>5.44</v>
      </c>
      <c r="BI16">
        <v>4.45</v>
      </c>
      <c r="BJ16">
        <v>2.89</v>
      </c>
      <c r="BK16">
        <v>3.1</v>
      </c>
      <c r="BL16">
        <v>1.64</v>
      </c>
      <c r="BM16">
        <v>0</v>
      </c>
      <c r="BN16">
        <v>0.47</v>
      </c>
      <c r="BO16">
        <v>7.19</v>
      </c>
      <c r="BP16">
        <v>0</v>
      </c>
      <c r="BQ16">
        <v>4.16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64.78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114.493291</v>
      </c>
      <c r="L17">
        <v>347.55765700000001</v>
      </c>
      <c r="M17">
        <v>80.523864000000003</v>
      </c>
      <c r="N17">
        <v>113.08884999999999</v>
      </c>
      <c r="O17">
        <v>119.64649199999999</v>
      </c>
      <c r="P17">
        <v>119.72812500000001</v>
      </c>
      <c r="Q17">
        <v>10.589594</v>
      </c>
      <c r="R17">
        <v>20.754649000000001</v>
      </c>
      <c r="S17">
        <v>12.917377999999999</v>
      </c>
      <c r="T17">
        <v>0</v>
      </c>
      <c r="U17">
        <v>337.63331199999999</v>
      </c>
      <c r="V17">
        <v>0</v>
      </c>
      <c r="W17">
        <v>11.61</v>
      </c>
      <c r="X17">
        <v>38.700000000000003</v>
      </c>
      <c r="Y17">
        <v>0</v>
      </c>
      <c r="Z17">
        <v>6.340802</v>
      </c>
      <c r="AA17">
        <v>41.27355</v>
      </c>
      <c r="AB17">
        <v>38.226041000000002</v>
      </c>
      <c r="AC17">
        <v>28.118266999999999</v>
      </c>
      <c r="AD17">
        <v>35.402470000000001</v>
      </c>
      <c r="AE17">
        <v>0</v>
      </c>
      <c r="AF17">
        <v>28.618649999999999</v>
      </c>
      <c r="AG17">
        <v>38.231729999999999</v>
      </c>
      <c r="AH17">
        <v>147.96993399999999</v>
      </c>
      <c r="AI17">
        <v>18.474412000000001</v>
      </c>
      <c r="AJ17">
        <v>0</v>
      </c>
      <c r="AK17">
        <v>48.864747999999999</v>
      </c>
      <c r="AL17">
        <v>76.785250000000005</v>
      </c>
      <c r="AM17">
        <v>15.476129999999999</v>
      </c>
      <c r="AN17">
        <v>0.61077300000000001</v>
      </c>
      <c r="AO17">
        <v>27.591165</v>
      </c>
      <c r="AP17">
        <v>11.154308</v>
      </c>
      <c r="AQ17">
        <v>45.165801999999999</v>
      </c>
      <c r="AR17">
        <v>50.735700000000001</v>
      </c>
      <c r="AS17">
        <v>30.860717999999999</v>
      </c>
      <c r="AT17">
        <v>10.882053000000001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64.84</v>
      </c>
      <c r="BA17">
        <f t="shared" si="1"/>
        <v>2092.8657149999995</v>
      </c>
      <c r="BD17">
        <v>21.77</v>
      </c>
      <c r="BE17">
        <v>6.94</v>
      </c>
      <c r="BF17">
        <v>1.43</v>
      </c>
      <c r="BG17">
        <v>3.84</v>
      </c>
      <c r="BH17">
        <v>5.44</v>
      </c>
      <c r="BI17">
        <v>4.45</v>
      </c>
      <c r="BJ17">
        <v>2.89</v>
      </c>
      <c r="BK17">
        <v>3.1</v>
      </c>
      <c r="BL17">
        <v>1.64</v>
      </c>
      <c r="BM17">
        <v>0</v>
      </c>
      <c r="BN17">
        <v>0.47</v>
      </c>
      <c r="BO17">
        <v>7.19</v>
      </c>
      <c r="BP17">
        <v>0</v>
      </c>
      <c r="BQ17">
        <v>4.16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64.84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114.496032</v>
      </c>
      <c r="L18">
        <v>347.55765700000001</v>
      </c>
      <c r="M18">
        <v>80.523864000000003</v>
      </c>
      <c r="N18">
        <v>113.08884999999999</v>
      </c>
      <c r="O18">
        <v>119.64649199999999</v>
      </c>
      <c r="P18">
        <v>119.72812500000001</v>
      </c>
      <c r="Q18">
        <v>10.589594</v>
      </c>
      <c r="R18">
        <v>20.754649000000001</v>
      </c>
      <c r="S18">
        <v>12.917377999999999</v>
      </c>
      <c r="T18">
        <v>0</v>
      </c>
      <c r="U18">
        <v>337.63331199999999</v>
      </c>
      <c r="V18">
        <v>0</v>
      </c>
      <c r="W18">
        <v>11.61</v>
      </c>
      <c r="X18">
        <v>38.700000000000003</v>
      </c>
      <c r="Y18">
        <v>0</v>
      </c>
      <c r="Z18">
        <v>6.340802</v>
      </c>
      <c r="AA18">
        <v>41.27355</v>
      </c>
      <c r="AB18">
        <v>38.226041000000002</v>
      </c>
      <c r="AC18">
        <v>28.118266999999999</v>
      </c>
      <c r="AD18">
        <v>35.402470000000001</v>
      </c>
      <c r="AE18">
        <v>0</v>
      </c>
      <c r="AF18">
        <v>28.618649999999999</v>
      </c>
      <c r="AG18">
        <v>38.231729999999999</v>
      </c>
      <c r="AH18">
        <v>147.96993399999999</v>
      </c>
      <c r="AI18">
        <v>18.474412000000001</v>
      </c>
      <c r="AJ18">
        <v>0</v>
      </c>
      <c r="AK18">
        <v>48.864747999999999</v>
      </c>
      <c r="AL18">
        <v>76.785250000000005</v>
      </c>
      <c r="AM18">
        <v>15.476129999999999</v>
      </c>
      <c r="AN18">
        <v>0.61077300000000001</v>
      </c>
      <c r="AO18">
        <v>27.591165</v>
      </c>
      <c r="AP18">
        <v>11.154308</v>
      </c>
      <c r="AQ18">
        <v>45.165801999999999</v>
      </c>
      <c r="AR18">
        <v>50.735700000000001</v>
      </c>
      <c r="AS18">
        <v>30.860717999999999</v>
      </c>
      <c r="AT18">
        <v>10.882053000000001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64.84</v>
      </c>
      <c r="BA18">
        <f t="shared" si="1"/>
        <v>2092.8684559999992</v>
      </c>
      <c r="BD18">
        <v>21.77</v>
      </c>
      <c r="BE18">
        <v>6.94</v>
      </c>
      <c r="BF18">
        <v>1.43</v>
      </c>
      <c r="BG18">
        <v>3.84</v>
      </c>
      <c r="BH18">
        <v>5.44</v>
      </c>
      <c r="BI18">
        <v>4.45</v>
      </c>
      <c r="BJ18">
        <v>2.89</v>
      </c>
      <c r="BK18">
        <v>3.1</v>
      </c>
      <c r="BL18">
        <v>1.64</v>
      </c>
      <c r="BM18">
        <v>0</v>
      </c>
      <c r="BN18">
        <v>0.47</v>
      </c>
      <c r="BO18">
        <v>7.19</v>
      </c>
      <c r="BP18">
        <v>0</v>
      </c>
      <c r="BQ18">
        <v>4.16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64.84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114.498773</v>
      </c>
      <c r="L19">
        <v>334.76218699999998</v>
      </c>
      <c r="M19">
        <v>38.700000000000003</v>
      </c>
      <c r="N19">
        <v>77.404837999999998</v>
      </c>
      <c r="O19">
        <v>119.64649199999999</v>
      </c>
      <c r="P19">
        <v>103.809848</v>
      </c>
      <c r="Q19">
        <v>10.565149999999999</v>
      </c>
      <c r="R19">
        <v>19.990116</v>
      </c>
      <c r="S19">
        <v>12.080425999999999</v>
      </c>
      <c r="T19">
        <v>0</v>
      </c>
      <c r="U19">
        <v>337.63331199999999</v>
      </c>
      <c r="V19">
        <v>0</v>
      </c>
      <c r="W19">
        <v>11.61</v>
      </c>
      <c r="X19">
        <v>38.700000000000003</v>
      </c>
      <c r="Y19">
        <v>0</v>
      </c>
      <c r="Z19">
        <v>6.340802</v>
      </c>
      <c r="AA19">
        <v>41.27355</v>
      </c>
      <c r="AB19">
        <v>38.226041000000002</v>
      </c>
      <c r="AC19">
        <v>28.118266999999999</v>
      </c>
      <c r="AD19">
        <v>35.402470000000001</v>
      </c>
      <c r="AE19">
        <v>0</v>
      </c>
      <c r="AF19">
        <v>28.618649999999999</v>
      </c>
      <c r="AG19">
        <v>38.231729999999999</v>
      </c>
      <c r="AH19">
        <v>147.96993399999999</v>
      </c>
      <c r="AI19">
        <v>18.474412000000001</v>
      </c>
      <c r="AJ19">
        <v>0</v>
      </c>
      <c r="AK19">
        <v>48.864747999999999</v>
      </c>
      <c r="AL19">
        <v>76.785250000000005</v>
      </c>
      <c r="AM19">
        <v>15.476129999999999</v>
      </c>
      <c r="AN19">
        <v>0.61077300000000001</v>
      </c>
      <c r="AO19">
        <v>27.591165</v>
      </c>
      <c r="AP19">
        <v>11.154308</v>
      </c>
      <c r="AQ19">
        <v>45.165801999999999</v>
      </c>
      <c r="AR19">
        <v>50.735700000000001</v>
      </c>
      <c r="AS19">
        <v>30.860717999999999</v>
      </c>
      <c r="AT19">
        <v>10.882053000000001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64.84</v>
      </c>
      <c r="BA19">
        <f t="shared" si="1"/>
        <v>1985.0236449999993</v>
      </c>
      <c r="BD19">
        <v>21.77</v>
      </c>
      <c r="BE19">
        <v>6.94</v>
      </c>
      <c r="BF19">
        <v>1.43</v>
      </c>
      <c r="BG19">
        <v>3.84</v>
      </c>
      <c r="BH19">
        <v>5.44</v>
      </c>
      <c r="BI19">
        <v>4.45</v>
      </c>
      <c r="BJ19">
        <v>2.89</v>
      </c>
      <c r="BK19">
        <v>3.1</v>
      </c>
      <c r="BL19">
        <v>1.64</v>
      </c>
      <c r="BM19">
        <v>0</v>
      </c>
      <c r="BN19">
        <v>0.47</v>
      </c>
      <c r="BO19">
        <v>7.19</v>
      </c>
      <c r="BP19">
        <v>0</v>
      </c>
      <c r="BQ19">
        <v>4.16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64.84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114.493291</v>
      </c>
      <c r="L20">
        <v>334.76218699999998</v>
      </c>
      <c r="M20">
        <v>38.700000000000003</v>
      </c>
      <c r="N20">
        <v>77.404837999999998</v>
      </c>
      <c r="O20">
        <v>119.64649199999999</v>
      </c>
      <c r="P20">
        <v>103.809848</v>
      </c>
      <c r="Q20">
        <v>10.565149999999999</v>
      </c>
      <c r="R20">
        <v>19.990116</v>
      </c>
      <c r="S20">
        <v>12.080425999999999</v>
      </c>
      <c r="T20">
        <v>0</v>
      </c>
      <c r="U20">
        <v>337.63331199999999</v>
      </c>
      <c r="V20">
        <v>0</v>
      </c>
      <c r="W20">
        <v>11.61</v>
      </c>
      <c r="X20">
        <v>38.700000000000003</v>
      </c>
      <c r="Y20">
        <v>0</v>
      </c>
      <c r="Z20">
        <v>6.340802</v>
      </c>
      <c r="AA20">
        <v>41.27355</v>
      </c>
      <c r="AB20">
        <v>38.226041000000002</v>
      </c>
      <c r="AC20">
        <v>28.118266999999999</v>
      </c>
      <c r="AD20">
        <v>35.402470000000001</v>
      </c>
      <c r="AE20">
        <v>14.895630000000001</v>
      </c>
      <c r="AF20">
        <v>28.618649999999999</v>
      </c>
      <c r="AG20">
        <v>38.231729999999999</v>
      </c>
      <c r="AH20">
        <v>147.96993399999999</v>
      </c>
      <c r="AI20">
        <v>18.474412000000001</v>
      </c>
      <c r="AJ20">
        <v>0</v>
      </c>
      <c r="AK20">
        <v>48.864747999999999</v>
      </c>
      <c r="AL20">
        <v>76.785250000000005</v>
      </c>
      <c r="AM20">
        <v>15.476129999999999</v>
      </c>
      <c r="AN20">
        <v>0.61077300000000001</v>
      </c>
      <c r="AO20">
        <v>27.591165</v>
      </c>
      <c r="AP20">
        <v>11.154308</v>
      </c>
      <c r="AQ20">
        <v>45.165801999999999</v>
      </c>
      <c r="AR20">
        <v>47.53134</v>
      </c>
      <c r="AS20">
        <v>30.860717999999999</v>
      </c>
      <c r="AT20">
        <v>10.882053000000001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64.84</v>
      </c>
      <c r="BA20">
        <f t="shared" si="1"/>
        <v>1996.7094329999993</v>
      </c>
      <c r="BD20">
        <v>21.77</v>
      </c>
      <c r="BE20">
        <v>6.94</v>
      </c>
      <c r="BF20">
        <v>1.43</v>
      </c>
      <c r="BG20">
        <v>3.84</v>
      </c>
      <c r="BH20">
        <v>5.44</v>
      </c>
      <c r="BI20">
        <v>4.45</v>
      </c>
      <c r="BJ20">
        <v>2.89</v>
      </c>
      <c r="BK20">
        <v>3.1</v>
      </c>
      <c r="BL20">
        <v>1.64</v>
      </c>
      <c r="BM20">
        <v>0</v>
      </c>
      <c r="BN20">
        <v>0.47</v>
      </c>
      <c r="BO20">
        <v>7.19</v>
      </c>
      <c r="BP20">
        <v>0</v>
      </c>
      <c r="BQ20">
        <v>4.16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64.84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114.516947</v>
      </c>
      <c r="L21">
        <v>334.76218699999998</v>
      </c>
      <c r="M21">
        <v>38.700000000000003</v>
      </c>
      <c r="N21">
        <v>77.404837999999998</v>
      </c>
      <c r="O21">
        <v>77.770746000000003</v>
      </c>
      <c r="P21">
        <v>103.809848</v>
      </c>
      <c r="Q21">
        <v>10.571013000000001</v>
      </c>
      <c r="R21">
        <v>20.597321000000001</v>
      </c>
      <c r="S21">
        <v>12.607664</v>
      </c>
      <c r="T21">
        <v>0</v>
      </c>
      <c r="U21">
        <v>337.63331199999999</v>
      </c>
      <c r="V21">
        <v>0</v>
      </c>
      <c r="W21">
        <v>11.61</v>
      </c>
      <c r="X21">
        <v>38.700000000000003</v>
      </c>
      <c r="Y21">
        <v>0</v>
      </c>
      <c r="Z21">
        <v>6.340802</v>
      </c>
      <c r="AA21">
        <v>41.27355</v>
      </c>
      <c r="AB21">
        <v>38.226041000000002</v>
      </c>
      <c r="AC21">
        <v>28.118266999999999</v>
      </c>
      <c r="AD21">
        <v>35.402470000000001</v>
      </c>
      <c r="AE21">
        <v>31.032561999999999</v>
      </c>
      <c r="AF21">
        <v>28.618649999999999</v>
      </c>
      <c r="AG21">
        <v>38.231729999999999</v>
      </c>
      <c r="AH21">
        <v>147.96993399999999</v>
      </c>
      <c r="AI21">
        <v>18.474412000000001</v>
      </c>
      <c r="AJ21">
        <v>0</v>
      </c>
      <c r="AK21">
        <v>48.864747999999999</v>
      </c>
      <c r="AL21">
        <v>76.785250000000005</v>
      </c>
      <c r="AM21">
        <v>15.476129999999999</v>
      </c>
      <c r="AN21">
        <v>0.61077300000000001</v>
      </c>
      <c r="AO21">
        <v>27.591165</v>
      </c>
      <c r="AP21">
        <v>11.154308</v>
      </c>
      <c r="AQ21">
        <v>45.165801999999999</v>
      </c>
      <c r="AR21">
        <v>47.53134</v>
      </c>
      <c r="AS21">
        <v>30.860717999999999</v>
      </c>
      <c r="AT21">
        <v>10.882053000000001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64.84</v>
      </c>
      <c r="BA21">
        <f t="shared" si="1"/>
        <v>1972.1345809999993</v>
      </c>
      <c r="BD21">
        <v>21.77</v>
      </c>
      <c r="BE21">
        <v>6.94</v>
      </c>
      <c r="BF21">
        <v>1.43</v>
      </c>
      <c r="BG21">
        <v>3.84</v>
      </c>
      <c r="BH21">
        <v>5.44</v>
      </c>
      <c r="BI21">
        <v>4.45</v>
      </c>
      <c r="BJ21">
        <v>2.89</v>
      </c>
      <c r="BK21">
        <v>3.1</v>
      </c>
      <c r="BL21">
        <v>1.64</v>
      </c>
      <c r="BM21">
        <v>0</v>
      </c>
      <c r="BN21">
        <v>0.47</v>
      </c>
      <c r="BO21">
        <v>7.19</v>
      </c>
      <c r="BP21">
        <v>0</v>
      </c>
      <c r="BQ21">
        <v>4.16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64.84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114.519683</v>
      </c>
      <c r="L22">
        <v>334.76218699999998</v>
      </c>
      <c r="M22">
        <v>38.700000000000003</v>
      </c>
      <c r="N22">
        <v>77.404837999999998</v>
      </c>
      <c r="O22">
        <v>77.770746000000003</v>
      </c>
      <c r="P22">
        <v>103.809848</v>
      </c>
      <c r="Q22">
        <v>10.571013000000001</v>
      </c>
      <c r="R22">
        <v>20.597321000000001</v>
      </c>
      <c r="S22">
        <v>12.607664</v>
      </c>
      <c r="T22">
        <v>0</v>
      </c>
      <c r="U22">
        <v>337.63331199999999</v>
      </c>
      <c r="V22">
        <v>0</v>
      </c>
      <c r="W22">
        <v>11.61</v>
      </c>
      <c r="X22">
        <v>38.700000000000003</v>
      </c>
      <c r="Y22">
        <v>0</v>
      </c>
      <c r="Z22">
        <v>6.340802</v>
      </c>
      <c r="AA22">
        <v>41.27355</v>
      </c>
      <c r="AB22">
        <v>38.226041000000002</v>
      </c>
      <c r="AC22">
        <v>28.118266999999999</v>
      </c>
      <c r="AD22">
        <v>35.402470000000001</v>
      </c>
      <c r="AE22">
        <v>45.928192000000003</v>
      </c>
      <c r="AF22">
        <v>28.618649999999999</v>
      </c>
      <c r="AG22">
        <v>38.231729999999999</v>
      </c>
      <c r="AH22">
        <v>147.96993399999999</v>
      </c>
      <c r="AI22">
        <v>18.474412000000001</v>
      </c>
      <c r="AJ22">
        <v>0</v>
      </c>
      <c r="AK22">
        <v>48.864747999999999</v>
      </c>
      <c r="AL22">
        <v>76.785250000000005</v>
      </c>
      <c r="AM22">
        <v>15.476129999999999</v>
      </c>
      <c r="AN22">
        <v>0.61077300000000001</v>
      </c>
      <c r="AO22">
        <v>27.591165</v>
      </c>
      <c r="AP22">
        <v>11.154308</v>
      </c>
      <c r="AQ22">
        <v>45.165801999999999</v>
      </c>
      <c r="AR22">
        <v>47.53134</v>
      </c>
      <c r="AS22">
        <v>30.860717999999999</v>
      </c>
      <c r="AT22">
        <v>10.882053000000001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64.84</v>
      </c>
      <c r="BA22">
        <f t="shared" si="1"/>
        <v>1987.0329469999997</v>
      </c>
      <c r="BD22">
        <v>21.77</v>
      </c>
      <c r="BE22">
        <v>6.94</v>
      </c>
      <c r="BF22">
        <v>1.43</v>
      </c>
      <c r="BG22">
        <v>3.84</v>
      </c>
      <c r="BH22">
        <v>5.44</v>
      </c>
      <c r="BI22">
        <v>4.45</v>
      </c>
      <c r="BJ22">
        <v>2.89</v>
      </c>
      <c r="BK22">
        <v>3.1</v>
      </c>
      <c r="BL22">
        <v>1.64</v>
      </c>
      <c r="BM22">
        <v>0</v>
      </c>
      <c r="BN22">
        <v>0.47</v>
      </c>
      <c r="BO22">
        <v>7.19</v>
      </c>
      <c r="BP22">
        <v>0</v>
      </c>
      <c r="BQ22">
        <v>4.16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64.84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114.475476</v>
      </c>
      <c r="L23">
        <v>342.36054999999999</v>
      </c>
      <c r="M23">
        <v>38.700000000000003</v>
      </c>
      <c r="N23">
        <v>77.404837999999998</v>
      </c>
      <c r="O23">
        <v>77.770746000000003</v>
      </c>
      <c r="P23">
        <v>103.809848</v>
      </c>
      <c r="Q23">
        <v>10.503697000000001</v>
      </c>
      <c r="R23">
        <v>20.596361000000002</v>
      </c>
      <c r="S23">
        <v>12.604403</v>
      </c>
      <c r="T23">
        <v>0</v>
      </c>
      <c r="U23">
        <v>337.63331199999999</v>
      </c>
      <c r="V23">
        <v>0</v>
      </c>
      <c r="W23">
        <v>14.977964</v>
      </c>
      <c r="X23">
        <v>65.277321999999998</v>
      </c>
      <c r="Y23">
        <v>0</v>
      </c>
      <c r="Z23">
        <v>6.340802</v>
      </c>
      <c r="AA23">
        <v>41.27355</v>
      </c>
      <c r="AB23">
        <v>38.226041000000002</v>
      </c>
      <c r="AC23">
        <v>28.118266999999999</v>
      </c>
      <c r="AD23">
        <v>35.402470000000001</v>
      </c>
      <c r="AE23">
        <v>45.928192000000003</v>
      </c>
      <c r="AF23">
        <v>28.618649999999999</v>
      </c>
      <c r="AG23">
        <v>38.231729999999999</v>
      </c>
      <c r="AH23">
        <v>147.96993399999999</v>
      </c>
      <c r="AI23">
        <v>18.474412000000001</v>
      </c>
      <c r="AJ23">
        <v>0</v>
      </c>
      <c r="AK23">
        <v>48.864747999999999</v>
      </c>
      <c r="AL23">
        <v>76.785250000000005</v>
      </c>
      <c r="AM23">
        <v>15.476129999999999</v>
      </c>
      <c r="AN23">
        <v>0.61077300000000001</v>
      </c>
      <c r="AO23">
        <v>27.591165</v>
      </c>
      <c r="AP23">
        <v>11.154308</v>
      </c>
      <c r="AQ23">
        <v>45.165801999999999</v>
      </c>
      <c r="AR23">
        <v>47.53134</v>
      </c>
      <c r="AS23">
        <v>30.860717999999999</v>
      </c>
      <c r="AT23">
        <v>10.882053000000001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64.28</v>
      </c>
      <c r="BA23">
        <f t="shared" si="1"/>
        <v>2023.9008519999998</v>
      </c>
      <c r="BD23">
        <v>21.77</v>
      </c>
      <c r="BE23">
        <v>6.94</v>
      </c>
      <c r="BF23">
        <v>1.39</v>
      </c>
      <c r="BG23">
        <v>3.84</v>
      </c>
      <c r="BH23">
        <v>5.44</v>
      </c>
      <c r="BI23">
        <v>4.45</v>
      </c>
      <c r="BJ23">
        <v>2.89</v>
      </c>
      <c r="BK23">
        <v>3.1</v>
      </c>
      <c r="BL23">
        <v>1.64</v>
      </c>
      <c r="BM23">
        <v>0</v>
      </c>
      <c r="BN23">
        <v>0.47</v>
      </c>
      <c r="BO23">
        <v>6.67</v>
      </c>
      <c r="BP23">
        <v>0</v>
      </c>
      <c r="BQ23">
        <v>4.16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64.28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114.478808</v>
      </c>
      <c r="L24">
        <v>346.91956800000003</v>
      </c>
      <c r="M24">
        <v>38.700000000000003</v>
      </c>
      <c r="N24">
        <v>77.404837999999998</v>
      </c>
      <c r="O24">
        <v>77.770746000000003</v>
      </c>
      <c r="P24">
        <v>103.809848</v>
      </c>
      <c r="Q24">
        <v>11.153938</v>
      </c>
      <c r="R24">
        <v>21.943961999999999</v>
      </c>
      <c r="S24">
        <v>13.560601</v>
      </c>
      <c r="T24">
        <v>0</v>
      </c>
      <c r="U24">
        <v>337.63331199999999</v>
      </c>
      <c r="V24">
        <v>4.8375000000000004</v>
      </c>
      <c r="W24">
        <v>22.954131</v>
      </c>
      <c r="X24">
        <v>92.367322000000001</v>
      </c>
      <c r="Y24">
        <v>0</v>
      </c>
      <c r="Z24">
        <v>6.340802</v>
      </c>
      <c r="AA24">
        <v>41.27355</v>
      </c>
      <c r="AB24">
        <v>38.226041000000002</v>
      </c>
      <c r="AC24">
        <v>28.118266999999999</v>
      </c>
      <c r="AD24">
        <v>35.402470000000001</v>
      </c>
      <c r="AE24">
        <v>45.928192000000003</v>
      </c>
      <c r="AF24">
        <v>28.618649999999999</v>
      </c>
      <c r="AG24">
        <v>38.231729999999999</v>
      </c>
      <c r="AH24">
        <v>147.96993399999999</v>
      </c>
      <c r="AI24">
        <v>28.327432000000002</v>
      </c>
      <c r="AJ24">
        <v>0</v>
      </c>
      <c r="AK24">
        <v>48.864747999999999</v>
      </c>
      <c r="AL24">
        <v>76.785250000000005</v>
      </c>
      <c r="AM24">
        <v>15.476129999999999</v>
      </c>
      <c r="AN24">
        <v>0.61077300000000001</v>
      </c>
      <c r="AO24">
        <v>27.591165</v>
      </c>
      <c r="AP24">
        <v>11.154308</v>
      </c>
      <c r="AQ24">
        <v>60.221069999999997</v>
      </c>
      <c r="AR24">
        <v>47.53134</v>
      </c>
      <c r="AS24">
        <v>30.860717999999999</v>
      </c>
      <c r="AT24">
        <v>10.882053000000001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64.28</v>
      </c>
      <c r="BA24">
        <f t="shared" si="1"/>
        <v>2096.2291970000001</v>
      </c>
      <c r="BD24">
        <v>21.77</v>
      </c>
      <c r="BE24">
        <v>6.94</v>
      </c>
      <c r="BF24">
        <v>1.39</v>
      </c>
      <c r="BG24">
        <v>3.84</v>
      </c>
      <c r="BH24">
        <v>5.44</v>
      </c>
      <c r="BI24">
        <v>4.45</v>
      </c>
      <c r="BJ24">
        <v>2.89</v>
      </c>
      <c r="BK24">
        <v>3.1</v>
      </c>
      <c r="BL24">
        <v>1.64</v>
      </c>
      <c r="BM24">
        <v>0</v>
      </c>
      <c r="BN24">
        <v>0.47</v>
      </c>
      <c r="BO24">
        <v>6.67</v>
      </c>
      <c r="BP24">
        <v>0</v>
      </c>
      <c r="BQ24">
        <v>4.16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64.28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114.456664</v>
      </c>
      <c r="L25">
        <v>346.91956800000003</v>
      </c>
      <c r="M25">
        <v>38.700000000000003</v>
      </c>
      <c r="N25">
        <v>77.404837999999998</v>
      </c>
      <c r="O25">
        <v>77.770746000000003</v>
      </c>
      <c r="P25">
        <v>103.809848</v>
      </c>
      <c r="Q25">
        <v>11.151344999999999</v>
      </c>
      <c r="R25">
        <v>21.605819</v>
      </c>
      <c r="S25">
        <v>13.379871</v>
      </c>
      <c r="T25">
        <v>0</v>
      </c>
      <c r="U25">
        <v>337.63331199999999</v>
      </c>
      <c r="V25">
        <v>4.8375000000000004</v>
      </c>
      <c r="W25">
        <v>19.586167</v>
      </c>
      <c r="X25">
        <v>65.790000000000006</v>
      </c>
      <c r="Y25">
        <v>0</v>
      </c>
      <c r="Z25">
        <v>6.340802</v>
      </c>
      <c r="AA25">
        <v>41.27355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28.618649999999999</v>
      </c>
      <c r="AG25">
        <v>38.231729999999999</v>
      </c>
      <c r="AH25">
        <v>147.96993399999999</v>
      </c>
      <c r="AI25">
        <v>28.327432000000002</v>
      </c>
      <c r="AJ25">
        <v>0</v>
      </c>
      <c r="AK25">
        <v>48.864747999999999</v>
      </c>
      <c r="AL25">
        <v>76.785250000000005</v>
      </c>
      <c r="AM25">
        <v>15.476129999999999</v>
      </c>
      <c r="AN25">
        <v>0.61077300000000001</v>
      </c>
      <c r="AO25">
        <v>27.591165</v>
      </c>
      <c r="AP25">
        <v>11.154308</v>
      </c>
      <c r="AQ25">
        <v>60.221069999999997</v>
      </c>
      <c r="AR25">
        <v>47.53134</v>
      </c>
      <c r="AS25">
        <v>30.860717999999999</v>
      </c>
      <c r="AT25">
        <v>10.882053000000001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64.320000000000007</v>
      </c>
      <c r="BA25">
        <f t="shared" si="1"/>
        <v>2067.6819769999997</v>
      </c>
      <c r="BD25">
        <v>21.77</v>
      </c>
      <c r="BE25">
        <v>6.94</v>
      </c>
      <c r="BF25">
        <v>1.43</v>
      </c>
      <c r="BG25">
        <v>3.84</v>
      </c>
      <c r="BH25">
        <v>5.44</v>
      </c>
      <c r="BI25">
        <v>4.45</v>
      </c>
      <c r="BJ25">
        <v>2.89</v>
      </c>
      <c r="BK25">
        <v>3.1</v>
      </c>
      <c r="BL25">
        <v>1.64</v>
      </c>
      <c r="BM25">
        <v>0</v>
      </c>
      <c r="BN25">
        <v>0.47</v>
      </c>
      <c r="BO25">
        <v>6.67</v>
      </c>
      <c r="BP25">
        <v>0</v>
      </c>
      <c r="BQ25">
        <v>4.16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64.320000000000007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114.449984</v>
      </c>
      <c r="L26">
        <v>346.91956800000003</v>
      </c>
      <c r="M26">
        <v>38.700000000000003</v>
      </c>
      <c r="N26">
        <v>77.404837999999998</v>
      </c>
      <c r="O26">
        <v>77.770746000000003</v>
      </c>
      <c r="P26">
        <v>103.809848</v>
      </c>
      <c r="Q26">
        <v>11.151344999999999</v>
      </c>
      <c r="R26">
        <v>21.605819</v>
      </c>
      <c r="S26">
        <v>13.379871</v>
      </c>
      <c r="T26">
        <v>0</v>
      </c>
      <c r="U26">
        <v>337.63331199999999</v>
      </c>
      <c r="V26">
        <v>4.8375000000000004</v>
      </c>
      <c r="W26">
        <v>19.586167</v>
      </c>
      <c r="X26">
        <v>65.790000000000006</v>
      </c>
      <c r="Y26">
        <v>0</v>
      </c>
      <c r="Z26">
        <v>6.340802</v>
      </c>
      <c r="AA26">
        <v>41.27355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28.618649999999999</v>
      </c>
      <c r="AG26">
        <v>38.231729999999999</v>
      </c>
      <c r="AH26">
        <v>147.96993399999999</v>
      </c>
      <c r="AI26">
        <v>28.327432000000002</v>
      </c>
      <c r="AJ26">
        <v>0</v>
      </c>
      <c r="AK26">
        <v>48.864747999999999</v>
      </c>
      <c r="AL26">
        <v>76.785250000000005</v>
      </c>
      <c r="AM26">
        <v>15.476129999999999</v>
      </c>
      <c r="AN26">
        <v>0.61077300000000001</v>
      </c>
      <c r="AO26">
        <v>27.591165</v>
      </c>
      <c r="AP26">
        <v>11.154308</v>
      </c>
      <c r="AQ26">
        <v>60.221069999999997</v>
      </c>
      <c r="AR26">
        <v>47.53134</v>
      </c>
      <c r="AS26">
        <v>30.860717999999999</v>
      </c>
      <c r="AT26">
        <v>10.882053000000001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64.430000000000007</v>
      </c>
      <c r="BA26">
        <f t="shared" si="1"/>
        <v>2067.7852969999999</v>
      </c>
      <c r="BD26">
        <v>21.77</v>
      </c>
      <c r="BE26">
        <v>6.94</v>
      </c>
      <c r="BF26">
        <v>1.43</v>
      </c>
      <c r="BG26">
        <v>3.84</v>
      </c>
      <c r="BH26">
        <v>5.44</v>
      </c>
      <c r="BI26">
        <v>4.45</v>
      </c>
      <c r="BJ26">
        <v>2.89</v>
      </c>
      <c r="BK26">
        <v>3.15</v>
      </c>
      <c r="BL26">
        <v>1.7</v>
      </c>
      <c r="BM26">
        <v>0</v>
      </c>
      <c r="BN26">
        <v>0.47</v>
      </c>
      <c r="BO26">
        <v>6.67</v>
      </c>
      <c r="BP26">
        <v>0</v>
      </c>
      <c r="BQ26">
        <v>4.16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64.430000000000007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114.449065</v>
      </c>
      <c r="L27">
        <v>346.91956800000003</v>
      </c>
      <c r="M27">
        <v>80.523864000000003</v>
      </c>
      <c r="N27">
        <v>113.08884999999999</v>
      </c>
      <c r="O27">
        <v>119.64649199999999</v>
      </c>
      <c r="P27">
        <v>119.72812500000001</v>
      </c>
      <c r="Q27">
        <v>11.150480999999999</v>
      </c>
      <c r="R27">
        <v>21.815677999999998</v>
      </c>
      <c r="S27">
        <v>13.550725</v>
      </c>
      <c r="T27">
        <v>0</v>
      </c>
      <c r="U27">
        <v>337.63331199999999</v>
      </c>
      <c r="V27">
        <v>4.8375000000000004</v>
      </c>
      <c r="W27">
        <v>19.586167</v>
      </c>
      <c r="X27">
        <v>92.367322000000001</v>
      </c>
      <c r="Y27">
        <v>0</v>
      </c>
      <c r="Z27">
        <v>6.340802</v>
      </c>
      <c r="AA27">
        <v>41.27355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28.618649999999999</v>
      </c>
      <c r="AG27">
        <v>38.231729999999999</v>
      </c>
      <c r="AH27">
        <v>147.96993399999999</v>
      </c>
      <c r="AI27">
        <v>32.022314999999999</v>
      </c>
      <c r="AJ27">
        <v>0</v>
      </c>
      <c r="AK27">
        <v>48.864747999999999</v>
      </c>
      <c r="AL27">
        <v>76.785250000000005</v>
      </c>
      <c r="AM27">
        <v>15.476129999999999</v>
      </c>
      <c r="AN27">
        <v>0.61077300000000001</v>
      </c>
      <c r="AO27">
        <v>27.591165</v>
      </c>
      <c r="AP27">
        <v>11.154308</v>
      </c>
      <c r="AQ27">
        <v>60.221069999999997</v>
      </c>
      <c r="AR27">
        <v>47.53134</v>
      </c>
      <c r="AS27">
        <v>30.860717999999999</v>
      </c>
      <c r="AT27">
        <v>10.882053000000001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66.14</v>
      </c>
      <c r="BA27">
        <f t="shared" si="1"/>
        <v>2235.4483309999991</v>
      </c>
      <c r="BD27">
        <v>21.77</v>
      </c>
      <c r="BE27">
        <v>7.1</v>
      </c>
      <c r="BF27">
        <v>1.37</v>
      </c>
      <c r="BG27">
        <v>3.96</v>
      </c>
      <c r="BH27">
        <v>5.62</v>
      </c>
      <c r="BI27">
        <v>4.45</v>
      </c>
      <c r="BJ27">
        <v>2.89</v>
      </c>
      <c r="BK27">
        <v>3.15</v>
      </c>
      <c r="BL27">
        <v>1.77</v>
      </c>
      <c r="BM27">
        <v>0</v>
      </c>
      <c r="BN27">
        <v>0.49</v>
      </c>
      <c r="BO27">
        <v>7.8</v>
      </c>
      <c r="BP27">
        <v>0</v>
      </c>
      <c r="BQ27">
        <v>4.29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66.14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114.45240699999999</v>
      </c>
      <c r="L28">
        <v>346.91956800000003</v>
      </c>
      <c r="M28">
        <v>80.523864000000003</v>
      </c>
      <c r="N28">
        <v>113.08884999999999</v>
      </c>
      <c r="O28">
        <v>119.64649199999999</v>
      </c>
      <c r="P28">
        <v>119.72812500000001</v>
      </c>
      <c r="Q28">
        <v>11.150480999999999</v>
      </c>
      <c r="R28">
        <v>21.815677999999998</v>
      </c>
      <c r="S28">
        <v>13.550725</v>
      </c>
      <c r="T28">
        <v>0</v>
      </c>
      <c r="U28">
        <v>337.63331199999999</v>
      </c>
      <c r="V28">
        <v>4.8375000000000004</v>
      </c>
      <c r="W28">
        <v>19.586167</v>
      </c>
      <c r="X28">
        <v>92.367322000000001</v>
      </c>
      <c r="Y28">
        <v>0</v>
      </c>
      <c r="Z28">
        <v>6.340802</v>
      </c>
      <c r="AA28">
        <v>41.27355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28.618649999999999</v>
      </c>
      <c r="AG28">
        <v>38.231729999999999</v>
      </c>
      <c r="AH28">
        <v>147.96993399999999</v>
      </c>
      <c r="AI28">
        <v>64.044629999999998</v>
      </c>
      <c r="AJ28">
        <v>0</v>
      </c>
      <c r="AK28">
        <v>48.864747999999999</v>
      </c>
      <c r="AL28">
        <v>76.785250000000005</v>
      </c>
      <c r="AM28">
        <v>15.476129999999999</v>
      </c>
      <c r="AN28">
        <v>0.61077300000000001</v>
      </c>
      <c r="AO28">
        <v>27.591165</v>
      </c>
      <c r="AP28">
        <v>11.154308</v>
      </c>
      <c r="AQ28">
        <v>60.221069999999997</v>
      </c>
      <c r="AR28">
        <v>47.53134</v>
      </c>
      <c r="AS28">
        <v>30.860717999999999</v>
      </c>
      <c r="AT28">
        <v>10.882053000000001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66.14</v>
      </c>
      <c r="BA28">
        <f t="shared" si="1"/>
        <v>2267.4739879999997</v>
      </c>
      <c r="BD28">
        <v>21.77</v>
      </c>
      <c r="BE28">
        <v>7.1</v>
      </c>
      <c r="BF28">
        <v>1.37</v>
      </c>
      <c r="BG28">
        <v>3.96</v>
      </c>
      <c r="BH28">
        <v>5.62</v>
      </c>
      <c r="BI28">
        <v>4.45</v>
      </c>
      <c r="BJ28">
        <v>2.89</v>
      </c>
      <c r="BK28">
        <v>3.15</v>
      </c>
      <c r="BL28">
        <v>1.77</v>
      </c>
      <c r="BM28">
        <v>0</v>
      </c>
      <c r="BN28">
        <v>0.49</v>
      </c>
      <c r="BO28">
        <v>7.8</v>
      </c>
      <c r="BP28">
        <v>0</v>
      </c>
      <c r="BQ28">
        <v>4.29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66.14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114.534435</v>
      </c>
      <c r="L29">
        <v>340.84087699999998</v>
      </c>
      <c r="M29">
        <v>80.523864000000003</v>
      </c>
      <c r="N29">
        <v>113.08884999999999</v>
      </c>
      <c r="O29">
        <v>119.64649199999999</v>
      </c>
      <c r="P29">
        <v>119.72812500000001</v>
      </c>
      <c r="Q29">
        <v>11.558586</v>
      </c>
      <c r="R29">
        <v>22.994668999999998</v>
      </c>
      <c r="S29">
        <v>14.225249</v>
      </c>
      <c r="T29">
        <v>0</v>
      </c>
      <c r="U29">
        <v>337.63331199999999</v>
      </c>
      <c r="V29">
        <v>9.6196590000000004</v>
      </c>
      <c r="W29">
        <v>22.954131</v>
      </c>
      <c r="X29">
        <v>82.811711000000003</v>
      </c>
      <c r="Y29">
        <v>0</v>
      </c>
      <c r="Z29">
        <v>6.340802</v>
      </c>
      <c r="AA29">
        <v>41.27355</v>
      </c>
      <c r="AB29">
        <v>38.226041000000002</v>
      </c>
      <c r="AC29">
        <v>28.118266999999999</v>
      </c>
      <c r="AD29">
        <v>35.402470000000001</v>
      </c>
      <c r="AE29">
        <v>47.829867999999998</v>
      </c>
      <c r="AF29">
        <v>28.618649999999999</v>
      </c>
      <c r="AG29">
        <v>38.231729999999999</v>
      </c>
      <c r="AH29">
        <v>147.96993399999999</v>
      </c>
      <c r="AI29">
        <v>64.044629999999998</v>
      </c>
      <c r="AJ29">
        <v>0</v>
      </c>
      <c r="AK29">
        <v>48.864747999999999</v>
      </c>
      <c r="AL29">
        <v>80.944919999999996</v>
      </c>
      <c r="AM29">
        <v>15.476129999999999</v>
      </c>
      <c r="AN29">
        <v>0.61077300000000001</v>
      </c>
      <c r="AO29">
        <v>27.591165</v>
      </c>
      <c r="AP29">
        <v>11.154308</v>
      </c>
      <c r="AQ29">
        <v>60.221069999999997</v>
      </c>
      <c r="AR29">
        <v>47.53134</v>
      </c>
      <c r="AS29">
        <v>30.860717999999999</v>
      </c>
      <c r="AT29">
        <v>10.882053000000001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66.14</v>
      </c>
      <c r="BA29">
        <f t="shared" si="1"/>
        <v>2266.4931269999997</v>
      </c>
      <c r="BD29">
        <v>21.77</v>
      </c>
      <c r="BE29">
        <v>7.1</v>
      </c>
      <c r="BF29">
        <v>1.37</v>
      </c>
      <c r="BG29">
        <v>3.96</v>
      </c>
      <c r="BH29">
        <v>5.62</v>
      </c>
      <c r="BI29">
        <v>4.45</v>
      </c>
      <c r="BJ29">
        <v>2.89</v>
      </c>
      <c r="BK29">
        <v>3.15</v>
      </c>
      <c r="BL29">
        <v>1.77</v>
      </c>
      <c r="BM29">
        <v>0</v>
      </c>
      <c r="BN29">
        <v>0.49</v>
      </c>
      <c r="BO29">
        <v>7.8</v>
      </c>
      <c r="BP29">
        <v>0</v>
      </c>
      <c r="BQ29">
        <v>4.29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66.14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116.1</v>
      </c>
      <c r="L30">
        <v>340.84087699999998</v>
      </c>
      <c r="M30">
        <v>80.523864000000003</v>
      </c>
      <c r="N30">
        <v>113.08884999999999</v>
      </c>
      <c r="O30">
        <v>119.64649199999999</v>
      </c>
      <c r="P30">
        <v>119.72812500000001</v>
      </c>
      <c r="Q30">
        <v>11.558586</v>
      </c>
      <c r="R30">
        <v>22.994668999999998</v>
      </c>
      <c r="S30">
        <v>14.225249</v>
      </c>
      <c r="T30">
        <v>0</v>
      </c>
      <c r="U30">
        <v>337.63331199999999</v>
      </c>
      <c r="V30">
        <v>9.6196590000000004</v>
      </c>
      <c r="W30">
        <v>22.954131</v>
      </c>
      <c r="X30">
        <v>82.811711000000003</v>
      </c>
      <c r="Y30">
        <v>0</v>
      </c>
      <c r="Z30">
        <v>6.340802</v>
      </c>
      <c r="AA30">
        <v>41.27355</v>
      </c>
      <c r="AB30">
        <v>38.226041000000002</v>
      </c>
      <c r="AC30">
        <v>28.118266999999999</v>
      </c>
      <c r="AD30">
        <v>35.402470000000001</v>
      </c>
      <c r="AE30">
        <v>47.829867999999998</v>
      </c>
      <c r="AF30">
        <v>28.618649999999999</v>
      </c>
      <c r="AG30">
        <v>38.231729999999999</v>
      </c>
      <c r="AH30">
        <v>147.96993399999999</v>
      </c>
      <c r="AI30">
        <v>64.044629999999998</v>
      </c>
      <c r="AJ30">
        <v>0</v>
      </c>
      <c r="AK30">
        <v>48.864747999999999</v>
      </c>
      <c r="AL30">
        <v>80.944919999999996</v>
      </c>
      <c r="AM30">
        <v>15.476129999999999</v>
      </c>
      <c r="AN30">
        <v>0.61077300000000001</v>
      </c>
      <c r="AO30">
        <v>27.591165</v>
      </c>
      <c r="AP30">
        <v>11.154308</v>
      </c>
      <c r="AQ30">
        <v>60.221069999999997</v>
      </c>
      <c r="AR30">
        <v>47.53134</v>
      </c>
      <c r="AS30">
        <v>30.860717999999999</v>
      </c>
      <c r="AT30">
        <v>10.882053000000001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66.14</v>
      </c>
      <c r="BA30">
        <f t="shared" si="1"/>
        <v>2268.0586919999996</v>
      </c>
      <c r="BD30">
        <v>21.77</v>
      </c>
      <c r="BE30">
        <v>7.1</v>
      </c>
      <c r="BF30">
        <v>1.37</v>
      </c>
      <c r="BG30">
        <v>3.96</v>
      </c>
      <c r="BH30">
        <v>5.62</v>
      </c>
      <c r="BI30">
        <v>4.45</v>
      </c>
      <c r="BJ30">
        <v>2.89</v>
      </c>
      <c r="BK30">
        <v>3.15</v>
      </c>
      <c r="BL30">
        <v>1.77</v>
      </c>
      <c r="BM30">
        <v>0</v>
      </c>
      <c r="BN30">
        <v>0.49</v>
      </c>
      <c r="BO30">
        <v>7.8</v>
      </c>
      <c r="BP30">
        <v>0</v>
      </c>
      <c r="BQ30">
        <v>4.29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66.14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120.9375</v>
      </c>
      <c r="L31">
        <v>340.84087699999998</v>
      </c>
      <c r="M31">
        <v>80.523864000000003</v>
      </c>
      <c r="N31">
        <v>113.08884999999999</v>
      </c>
      <c r="O31">
        <v>119.64649199999999</v>
      </c>
      <c r="P31">
        <v>119.72812500000001</v>
      </c>
      <c r="Q31">
        <v>11.558586</v>
      </c>
      <c r="R31">
        <v>22.994668999999998</v>
      </c>
      <c r="S31">
        <v>14.225249</v>
      </c>
      <c r="T31">
        <v>0</v>
      </c>
      <c r="U31">
        <v>337.63331199999999</v>
      </c>
      <c r="V31">
        <v>9.6196590000000004</v>
      </c>
      <c r="W31">
        <v>22.954131</v>
      </c>
      <c r="X31">
        <v>82.811711000000003</v>
      </c>
      <c r="Y31">
        <v>0</v>
      </c>
      <c r="Z31">
        <v>6.340802</v>
      </c>
      <c r="AA31">
        <v>41.27355</v>
      </c>
      <c r="AB31">
        <v>38.226041000000002</v>
      </c>
      <c r="AC31">
        <v>28.118266999999999</v>
      </c>
      <c r="AD31">
        <v>35.402470000000001</v>
      </c>
      <c r="AE31">
        <v>47.829867999999998</v>
      </c>
      <c r="AF31">
        <v>28.618649999999999</v>
      </c>
      <c r="AG31">
        <v>38.231729999999999</v>
      </c>
      <c r="AH31">
        <v>147.96993399999999</v>
      </c>
      <c r="AI31">
        <v>64.044629999999998</v>
      </c>
      <c r="AJ31">
        <v>0</v>
      </c>
      <c r="AK31">
        <v>48.864747999999999</v>
      </c>
      <c r="AL31">
        <v>80.944919999999996</v>
      </c>
      <c r="AM31">
        <v>15.476129999999999</v>
      </c>
      <c r="AN31">
        <v>0.61077300000000001</v>
      </c>
      <c r="AO31">
        <v>27.591165</v>
      </c>
      <c r="AP31">
        <v>11.154308</v>
      </c>
      <c r="AQ31">
        <v>60.221069999999997</v>
      </c>
      <c r="AR31">
        <v>47.53134</v>
      </c>
      <c r="AS31">
        <v>30.860717999999999</v>
      </c>
      <c r="AT31">
        <v>10.882053000000001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66.11</v>
      </c>
      <c r="BA31">
        <f t="shared" si="1"/>
        <v>2272.866192</v>
      </c>
      <c r="BD31">
        <v>21.77</v>
      </c>
      <c r="BE31">
        <v>7.1</v>
      </c>
      <c r="BF31">
        <v>1.4</v>
      </c>
      <c r="BG31">
        <v>3.96</v>
      </c>
      <c r="BH31">
        <v>5.62</v>
      </c>
      <c r="BI31">
        <v>4.45</v>
      </c>
      <c r="BJ31">
        <v>2.89</v>
      </c>
      <c r="BK31">
        <v>3.13</v>
      </c>
      <c r="BL31">
        <v>1.73</v>
      </c>
      <c r="BM31">
        <v>0</v>
      </c>
      <c r="BN31">
        <v>0.49</v>
      </c>
      <c r="BO31">
        <v>7.8</v>
      </c>
      <c r="BP31">
        <v>0</v>
      </c>
      <c r="BQ31">
        <v>4.29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66.11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127.508663</v>
      </c>
      <c r="L32">
        <v>340.84087699999998</v>
      </c>
      <c r="M32">
        <v>80.523864000000003</v>
      </c>
      <c r="N32">
        <v>113.08884999999999</v>
      </c>
      <c r="O32">
        <v>119.64649199999999</v>
      </c>
      <c r="P32">
        <v>119.72812500000001</v>
      </c>
      <c r="Q32">
        <v>11.558586</v>
      </c>
      <c r="R32">
        <v>22.994668999999998</v>
      </c>
      <c r="S32">
        <v>14.225249</v>
      </c>
      <c r="T32">
        <v>0</v>
      </c>
      <c r="U32">
        <v>337.63331199999999</v>
      </c>
      <c r="V32">
        <v>9.6196590000000004</v>
      </c>
      <c r="W32">
        <v>22.954131</v>
      </c>
      <c r="X32">
        <v>82.811711000000003</v>
      </c>
      <c r="Y32">
        <v>0</v>
      </c>
      <c r="Z32">
        <v>6.340802</v>
      </c>
      <c r="AA32">
        <v>41.27355</v>
      </c>
      <c r="AB32">
        <v>38.226041000000002</v>
      </c>
      <c r="AC32">
        <v>28.118266999999999</v>
      </c>
      <c r="AD32">
        <v>35.402470000000001</v>
      </c>
      <c r="AE32">
        <v>47.829867999999998</v>
      </c>
      <c r="AF32">
        <v>28.618649999999999</v>
      </c>
      <c r="AG32">
        <v>38.231729999999999</v>
      </c>
      <c r="AH32">
        <v>147.96993399999999</v>
      </c>
      <c r="AI32">
        <v>64.044629999999998</v>
      </c>
      <c r="AJ32">
        <v>0</v>
      </c>
      <c r="AK32">
        <v>48.864747999999999</v>
      </c>
      <c r="AL32">
        <v>80.944919999999996</v>
      </c>
      <c r="AM32">
        <v>15.476129999999999</v>
      </c>
      <c r="AN32">
        <v>0.61077300000000001</v>
      </c>
      <c r="AO32">
        <v>27.591165</v>
      </c>
      <c r="AP32">
        <v>11.154308</v>
      </c>
      <c r="AQ32">
        <v>58.758209999999998</v>
      </c>
      <c r="AR32">
        <v>47.53134</v>
      </c>
      <c r="AS32">
        <v>30.860717999999999</v>
      </c>
      <c r="AT32">
        <v>10.882053000000001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66.11</v>
      </c>
      <c r="BA32">
        <f t="shared" si="1"/>
        <v>2277.9744949999995</v>
      </c>
      <c r="BD32">
        <v>21.77</v>
      </c>
      <c r="BE32">
        <v>7.1</v>
      </c>
      <c r="BF32">
        <v>1.4</v>
      </c>
      <c r="BG32">
        <v>3.96</v>
      </c>
      <c r="BH32">
        <v>5.62</v>
      </c>
      <c r="BI32">
        <v>4.45</v>
      </c>
      <c r="BJ32">
        <v>2.89</v>
      </c>
      <c r="BK32">
        <v>3.13</v>
      </c>
      <c r="BL32">
        <v>1.73</v>
      </c>
      <c r="BM32">
        <v>0</v>
      </c>
      <c r="BN32">
        <v>0.49</v>
      </c>
      <c r="BO32">
        <v>7.8</v>
      </c>
      <c r="BP32">
        <v>0</v>
      </c>
      <c r="BQ32">
        <v>4.29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66.11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127.508663</v>
      </c>
      <c r="L33">
        <v>334.00493599999999</v>
      </c>
      <c r="M33">
        <v>80.523864000000003</v>
      </c>
      <c r="N33">
        <v>113.08884999999999</v>
      </c>
      <c r="O33">
        <v>119.64649199999999</v>
      </c>
      <c r="P33">
        <v>119.72812500000001</v>
      </c>
      <c r="Q33">
        <v>11.557001</v>
      </c>
      <c r="R33">
        <v>22.994668999999998</v>
      </c>
      <c r="S33">
        <v>14.225249</v>
      </c>
      <c r="T33">
        <v>0</v>
      </c>
      <c r="U33">
        <v>337.63331199999999</v>
      </c>
      <c r="V33">
        <v>9.6196590000000004</v>
      </c>
      <c r="W33">
        <v>22.954131</v>
      </c>
      <c r="X33">
        <v>82.811711000000003</v>
      </c>
      <c r="Y33">
        <v>0</v>
      </c>
      <c r="Z33">
        <v>6.340802</v>
      </c>
      <c r="AA33">
        <v>41.27355</v>
      </c>
      <c r="AB33">
        <v>38.226041000000002</v>
      </c>
      <c r="AC33">
        <v>28.118266999999999</v>
      </c>
      <c r="AD33">
        <v>35.402470000000001</v>
      </c>
      <c r="AE33">
        <v>47.829867999999998</v>
      </c>
      <c r="AF33">
        <v>28.618649999999999</v>
      </c>
      <c r="AG33">
        <v>38.231729999999999</v>
      </c>
      <c r="AH33">
        <v>147.96993399999999</v>
      </c>
      <c r="AI33">
        <v>64.044629999999998</v>
      </c>
      <c r="AJ33">
        <v>0</v>
      </c>
      <c r="AK33">
        <v>48.864747999999999</v>
      </c>
      <c r="AL33">
        <v>80.944919999999996</v>
      </c>
      <c r="AM33">
        <v>15.476129999999999</v>
      </c>
      <c r="AN33">
        <v>0.61077300000000001</v>
      </c>
      <c r="AO33">
        <v>27.591165</v>
      </c>
      <c r="AP33">
        <v>11.154308</v>
      </c>
      <c r="AQ33">
        <v>45.165801999999999</v>
      </c>
      <c r="AR33">
        <v>47.53134</v>
      </c>
      <c r="AS33">
        <v>30.860717999999999</v>
      </c>
      <c r="AT33">
        <v>10.882053000000001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66.34</v>
      </c>
      <c r="BA33">
        <f t="shared" si="1"/>
        <v>2257.7745609999997</v>
      </c>
      <c r="BD33">
        <v>21.77</v>
      </c>
      <c r="BE33">
        <v>7.1</v>
      </c>
      <c r="BF33">
        <v>1.4</v>
      </c>
      <c r="BG33">
        <v>3.96</v>
      </c>
      <c r="BH33">
        <v>5.62</v>
      </c>
      <c r="BI33">
        <v>4.45</v>
      </c>
      <c r="BJ33">
        <v>2.89</v>
      </c>
      <c r="BK33">
        <v>3.13</v>
      </c>
      <c r="BL33">
        <v>1.96</v>
      </c>
      <c r="BM33">
        <v>0</v>
      </c>
      <c r="BN33">
        <v>0.49</v>
      </c>
      <c r="BO33">
        <v>7.8</v>
      </c>
      <c r="BP33">
        <v>0</v>
      </c>
      <c r="BQ33">
        <v>4.29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66.34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127.508663</v>
      </c>
      <c r="L34">
        <v>334.198173</v>
      </c>
      <c r="M34">
        <v>80.523864000000003</v>
      </c>
      <c r="N34">
        <v>113.08884999999999</v>
      </c>
      <c r="O34">
        <v>119.64649199999999</v>
      </c>
      <c r="P34">
        <v>119.72812500000001</v>
      </c>
      <c r="Q34">
        <v>11.557411</v>
      </c>
      <c r="R34">
        <v>22.994668999999998</v>
      </c>
      <c r="S34">
        <v>14.225249</v>
      </c>
      <c r="T34">
        <v>0</v>
      </c>
      <c r="U34">
        <v>337.63331199999999</v>
      </c>
      <c r="V34">
        <v>9.6196590000000004</v>
      </c>
      <c r="W34">
        <v>22.954131</v>
      </c>
      <c r="X34">
        <v>82.811711000000003</v>
      </c>
      <c r="Y34">
        <v>0</v>
      </c>
      <c r="Z34">
        <v>6.340802</v>
      </c>
      <c r="AA34">
        <v>41.27355</v>
      </c>
      <c r="AB34">
        <v>38.226041000000002</v>
      </c>
      <c r="AC34">
        <v>28.118266999999999</v>
      </c>
      <c r="AD34">
        <v>35.402470000000001</v>
      </c>
      <c r="AE34">
        <v>47.829867999999998</v>
      </c>
      <c r="AF34">
        <v>28.618649999999999</v>
      </c>
      <c r="AG34">
        <v>38.231729999999999</v>
      </c>
      <c r="AH34">
        <v>147.96993399999999</v>
      </c>
      <c r="AI34">
        <v>18.474412000000001</v>
      </c>
      <c r="AJ34">
        <v>0</v>
      </c>
      <c r="AK34">
        <v>48.864747999999999</v>
      </c>
      <c r="AL34">
        <v>80.944919999999996</v>
      </c>
      <c r="AM34">
        <v>15.476129999999999</v>
      </c>
      <c r="AN34">
        <v>0.61077300000000001</v>
      </c>
      <c r="AO34">
        <v>27.591165</v>
      </c>
      <c r="AP34">
        <v>11.154308</v>
      </c>
      <c r="AQ34">
        <v>45.165801999999999</v>
      </c>
      <c r="AR34">
        <v>47.53134</v>
      </c>
      <c r="AS34">
        <v>30.860717999999999</v>
      </c>
      <c r="AT34">
        <v>10.882053000000001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66.34</v>
      </c>
      <c r="BA34">
        <f t="shared" si="1"/>
        <v>2212.3979899999995</v>
      </c>
      <c r="BD34">
        <v>21.77</v>
      </c>
      <c r="BE34">
        <v>7.1</v>
      </c>
      <c r="BF34">
        <v>1.4</v>
      </c>
      <c r="BG34">
        <v>3.96</v>
      </c>
      <c r="BH34">
        <v>5.62</v>
      </c>
      <c r="BI34">
        <v>4.45</v>
      </c>
      <c r="BJ34">
        <v>2.89</v>
      </c>
      <c r="BK34">
        <v>3.13</v>
      </c>
      <c r="BL34">
        <v>1.96</v>
      </c>
      <c r="BM34">
        <v>0</v>
      </c>
      <c r="BN34">
        <v>0.49</v>
      </c>
      <c r="BO34">
        <v>7.8</v>
      </c>
      <c r="BP34">
        <v>0</v>
      </c>
      <c r="BQ34">
        <v>4.29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66.34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116.1</v>
      </c>
      <c r="L35">
        <v>336.643483</v>
      </c>
      <c r="M35">
        <v>80.523864000000003</v>
      </c>
      <c r="N35">
        <v>113.08884999999999</v>
      </c>
      <c r="O35">
        <v>119.64649199999999</v>
      </c>
      <c r="P35">
        <v>119.72812500000001</v>
      </c>
      <c r="Q35">
        <v>10.860974000000001</v>
      </c>
      <c r="R35">
        <v>18.014827</v>
      </c>
      <c r="S35">
        <v>11.651158000000001</v>
      </c>
      <c r="T35">
        <v>0</v>
      </c>
      <c r="U35">
        <v>337.63331199999999</v>
      </c>
      <c r="V35">
        <v>4.782159</v>
      </c>
      <c r="W35">
        <v>15.546276000000001</v>
      </c>
      <c r="X35">
        <v>60.926861000000002</v>
      </c>
      <c r="Y35">
        <v>0</v>
      </c>
      <c r="Z35">
        <v>6.340802</v>
      </c>
      <c r="AA35">
        <v>41.27355</v>
      </c>
      <c r="AB35">
        <v>38.226041000000002</v>
      </c>
      <c r="AC35">
        <v>28.118266999999999</v>
      </c>
      <c r="AD35">
        <v>35.402470000000001</v>
      </c>
      <c r="AE35">
        <v>47.829867999999998</v>
      </c>
      <c r="AF35">
        <v>28.618649999999999</v>
      </c>
      <c r="AG35">
        <v>38.231729999999999</v>
      </c>
      <c r="AH35">
        <v>147.96993399999999</v>
      </c>
      <c r="AI35">
        <v>18.474412000000001</v>
      </c>
      <c r="AJ35">
        <v>0</v>
      </c>
      <c r="AK35">
        <v>48.864747999999999</v>
      </c>
      <c r="AL35">
        <v>76.785250000000005</v>
      </c>
      <c r="AM35">
        <v>15.476129999999999</v>
      </c>
      <c r="AN35">
        <v>0.61077300000000001</v>
      </c>
      <c r="AO35">
        <v>27.591165</v>
      </c>
      <c r="AP35">
        <v>11.154308</v>
      </c>
      <c r="AQ35">
        <v>45.165801999999999</v>
      </c>
      <c r="AR35">
        <v>47.53134</v>
      </c>
      <c r="AS35">
        <v>30.860717999999999</v>
      </c>
      <c r="AT35">
        <v>10.882053000000001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66.37</v>
      </c>
      <c r="BA35">
        <f t="shared" si="1"/>
        <v>2156.9243919999994</v>
      </c>
      <c r="BD35">
        <v>21.77</v>
      </c>
      <c r="BE35">
        <v>7.1</v>
      </c>
      <c r="BF35">
        <v>1.43</v>
      </c>
      <c r="BG35">
        <v>3.96</v>
      </c>
      <c r="BH35">
        <v>5.62</v>
      </c>
      <c r="BI35">
        <v>4.45</v>
      </c>
      <c r="BJ35">
        <v>2.89</v>
      </c>
      <c r="BK35">
        <v>3.13</v>
      </c>
      <c r="BL35">
        <v>1.96</v>
      </c>
      <c r="BM35">
        <v>0</v>
      </c>
      <c r="BN35">
        <v>0.49</v>
      </c>
      <c r="BO35">
        <v>7.8</v>
      </c>
      <c r="BP35">
        <v>0</v>
      </c>
      <c r="BQ35">
        <v>4.29</v>
      </c>
      <c r="BR35">
        <v>1.05</v>
      </c>
      <c r="BS35">
        <v>0.43</v>
      </c>
      <c r="BT35">
        <v>0</v>
      </c>
      <c r="BU35">
        <v>0</v>
      </c>
      <c r="BV35">
        <v>0</v>
      </c>
      <c r="BW35">
        <f t="shared" si="2"/>
        <v>66.37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114.452322</v>
      </c>
      <c r="L36">
        <v>336.643483</v>
      </c>
      <c r="M36">
        <v>80.523864000000003</v>
      </c>
      <c r="N36">
        <v>113.08884999999999</v>
      </c>
      <c r="O36">
        <v>119.64649199999999</v>
      </c>
      <c r="P36">
        <v>119.72812500000001</v>
      </c>
      <c r="Q36">
        <v>10.364114000000001</v>
      </c>
      <c r="R36">
        <v>15.601395</v>
      </c>
      <c r="S36">
        <v>10.449023</v>
      </c>
      <c r="T36">
        <v>0</v>
      </c>
      <c r="U36">
        <v>337.63331199999999</v>
      </c>
      <c r="V36">
        <v>0</v>
      </c>
      <c r="W36">
        <v>14.977964</v>
      </c>
      <c r="X36">
        <v>60.926861000000002</v>
      </c>
      <c r="Y36">
        <v>0</v>
      </c>
      <c r="Z36">
        <v>6.340802</v>
      </c>
      <c r="AA36">
        <v>41.27355</v>
      </c>
      <c r="AB36">
        <v>38.226041000000002</v>
      </c>
      <c r="AC36">
        <v>28.118266999999999</v>
      </c>
      <c r="AD36">
        <v>35.402470000000001</v>
      </c>
      <c r="AE36">
        <v>47.829867999999998</v>
      </c>
      <c r="AF36">
        <v>28.618649999999999</v>
      </c>
      <c r="AG36">
        <v>38.231729999999999</v>
      </c>
      <c r="AH36">
        <v>147.96993399999999</v>
      </c>
      <c r="AI36">
        <v>18.474412000000001</v>
      </c>
      <c r="AJ36">
        <v>0</v>
      </c>
      <c r="AK36">
        <v>48.864747999999999</v>
      </c>
      <c r="AL36">
        <v>76.785250000000005</v>
      </c>
      <c r="AM36">
        <v>15.476129999999999</v>
      </c>
      <c r="AN36">
        <v>0.61077300000000001</v>
      </c>
      <c r="AO36">
        <v>27.591165</v>
      </c>
      <c r="AP36">
        <v>11.154308</v>
      </c>
      <c r="AQ36">
        <v>45.165801999999999</v>
      </c>
      <c r="AR36">
        <v>47.53134</v>
      </c>
      <c r="AS36">
        <v>30.860717999999999</v>
      </c>
      <c r="AT36">
        <v>10.882053000000001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66.37</v>
      </c>
      <c r="BA36">
        <f t="shared" si="1"/>
        <v>2145.813815999999</v>
      </c>
      <c r="BD36">
        <v>21.77</v>
      </c>
      <c r="BE36">
        <v>7.1</v>
      </c>
      <c r="BF36">
        <v>1.43</v>
      </c>
      <c r="BG36">
        <v>3.96</v>
      </c>
      <c r="BH36">
        <v>5.62</v>
      </c>
      <c r="BI36">
        <v>4.45</v>
      </c>
      <c r="BJ36">
        <v>2.89</v>
      </c>
      <c r="BK36">
        <v>3.13</v>
      </c>
      <c r="BL36">
        <v>1.96</v>
      </c>
      <c r="BM36">
        <v>0</v>
      </c>
      <c r="BN36">
        <v>0.49</v>
      </c>
      <c r="BO36">
        <v>7.8</v>
      </c>
      <c r="BP36">
        <v>0</v>
      </c>
      <c r="BQ36">
        <v>4.29</v>
      </c>
      <c r="BR36">
        <v>1.05</v>
      </c>
      <c r="BS36">
        <v>0.43</v>
      </c>
      <c r="BT36">
        <v>0</v>
      </c>
      <c r="BU36">
        <v>0</v>
      </c>
      <c r="BV36">
        <v>0</v>
      </c>
      <c r="BW36">
        <f t="shared" si="2"/>
        <v>66.37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114.497951</v>
      </c>
      <c r="L37">
        <v>336.39519200000001</v>
      </c>
      <c r="M37">
        <v>80.523864000000003</v>
      </c>
      <c r="N37">
        <v>113.08884999999999</v>
      </c>
      <c r="O37">
        <v>119.64649199999999</v>
      </c>
      <c r="P37">
        <v>119.72812500000001</v>
      </c>
      <c r="Q37">
        <v>10.392633999999999</v>
      </c>
      <c r="R37">
        <v>19.740960999999999</v>
      </c>
      <c r="S37">
        <v>11.930277999999999</v>
      </c>
      <c r="T37">
        <v>0</v>
      </c>
      <c r="U37">
        <v>337.63331199999999</v>
      </c>
      <c r="V37">
        <v>0</v>
      </c>
      <c r="W37">
        <v>11.61</v>
      </c>
      <c r="X37">
        <v>38.700000000000003</v>
      </c>
      <c r="Y37">
        <v>0</v>
      </c>
      <c r="Z37">
        <v>6.340802</v>
      </c>
      <c r="AA37">
        <v>41.27355</v>
      </c>
      <c r="AB37">
        <v>38.226041000000002</v>
      </c>
      <c r="AC37">
        <v>28.118266999999999</v>
      </c>
      <c r="AD37">
        <v>35.402470000000001</v>
      </c>
      <c r="AE37">
        <v>47.829867999999998</v>
      </c>
      <c r="AF37">
        <v>28.618649999999999</v>
      </c>
      <c r="AG37">
        <v>38.231729999999999</v>
      </c>
      <c r="AH37">
        <v>147.96993399999999</v>
      </c>
      <c r="AI37">
        <v>18.474412000000001</v>
      </c>
      <c r="AJ37">
        <v>0</v>
      </c>
      <c r="AK37">
        <v>48.864747999999999</v>
      </c>
      <c r="AL37">
        <v>76.785250000000005</v>
      </c>
      <c r="AM37">
        <v>15.476129999999999</v>
      </c>
      <c r="AN37">
        <v>0.61077300000000001</v>
      </c>
      <c r="AO37">
        <v>27.591165</v>
      </c>
      <c r="AP37">
        <v>11.154308</v>
      </c>
      <c r="AQ37">
        <v>45.165801999999999</v>
      </c>
      <c r="AR37">
        <v>47.53134</v>
      </c>
      <c r="AS37">
        <v>30.860717999999999</v>
      </c>
      <c r="AT37">
        <v>10.882053000000001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66.600000000000009</v>
      </c>
      <c r="BA37">
        <f t="shared" si="1"/>
        <v>2125.8956699999994</v>
      </c>
      <c r="BD37">
        <v>21.77</v>
      </c>
      <c r="BE37">
        <v>7.1</v>
      </c>
      <c r="BF37">
        <v>1.43</v>
      </c>
      <c r="BG37">
        <v>3.96</v>
      </c>
      <c r="BH37">
        <v>5.62</v>
      </c>
      <c r="BI37">
        <v>4.45</v>
      </c>
      <c r="BJ37">
        <v>2.89</v>
      </c>
      <c r="BK37">
        <v>3.13</v>
      </c>
      <c r="BL37">
        <v>1.96</v>
      </c>
      <c r="BM37">
        <v>0</v>
      </c>
      <c r="BN37">
        <v>0.49</v>
      </c>
      <c r="BO37">
        <v>8.0299999999999994</v>
      </c>
      <c r="BP37">
        <v>0</v>
      </c>
      <c r="BQ37">
        <v>4.29</v>
      </c>
      <c r="BR37">
        <v>1.05</v>
      </c>
      <c r="BS37">
        <v>0.43</v>
      </c>
      <c r="BT37">
        <v>0</v>
      </c>
      <c r="BU37">
        <v>0</v>
      </c>
      <c r="BV37">
        <v>0</v>
      </c>
      <c r="BW37">
        <f t="shared" si="2"/>
        <v>66.600000000000009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114.492469</v>
      </c>
      <c r="L38">
        <v>336.39519200000001</v>
      </c>
      <c r="M38">
        <v>80.523864000000003</v>
      </c>
      <c r="N38">
        <v>113.08884999999999</v>
      </c>
      <c r="O38">
        <v>119.64649199999999</v>
      </c>
      <c r="P38">
        <v>119.72812500000001</v>
      </c>
      <c r="Q38">
        <v>10.392633999999999</v>
      </c>
      <c r="R38">
        <v>19.740960999999999</v>
      </c>
      <c r="S38">
        <v>11.930277999999999</v>
      </c>
      <c r="T38">
        <v>0</v>
      </c>
      <c r="U38">
        <v>337.63331199999999</v>
      </c>
      <c r="V38">
        <v>0</v>
      </c>
      <c r="W38">
        <v>11.61</v>
      </c>
      <c r="X38">
        <v>38.700000000000003</v>
      </c>
      <c r="Y38">
        <v>0</v>
      </c>
      <c r="Z38">
        <v>6.340802</v>
      </c>
      <c r="AA38">
        <v>41.27355</v>
      </c>
      <c r="AB38">
        <v>38.226041000000002</v>
      </c>
      <c r="AC38">
        <v>28.118266999999999</v>
      </c>
      <c r="AD38">
        <v>35.402470000000001</v>
      </c>
      <c r="AE38">
        <v>47.829867999999998</v>
      </c>
      <c r="AF38">
        <v>28.618649999999999</v>
      </c>
      <c r="AG38">
        <v>38.231729999999999</v>
      </c>
      <c r="AH38">
        <v>147.96993399999999</v>
      </c>
      <c r="AI38">
        <v>18.474412000000001</v>
      </c>
      <c r="AJ38">
        <v>0</v>
      </c>
      <c r="AK38">
        <v>48.864747999999999</v>
      </c>
      <c r="AL38">
        <v>76.785250000000005</v>
      </c>
      <c r="AM38">
        <v>15.476129999999999</v>
      </c>
      <c r="AN38">
        <v>0.61077300000000001</v>
      </c>
      <c r="AO38">
        <v>27.591165</v>
      </c>
      <c r="AP38">
        <v>11.154308</v>
      </c>
      <c r="AQ38">
        <v>45.165801999999999</v>
      </c>
      <c r="AR38">
        <v>47.53134</v>
      </c>
      <c r="AS38">
        <v>30.860717999999999</v>
      </c>
      <c r="AT38">
        <v>10.882053000000001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66.600000000000009</v>
      </c>
      <c r="BA38">
        <f t="shared" si="1"/>
        <v>2125.8901879999994</v>
      </c>
      <c r="BD38">
        <v>21.77</v>
      </c>
      <c r="BE38">
        <v>7.1</v>
      </c>
      <c r="BF38">
        <v>1.43</v>
      </c>
      <c r="BG38">
        <v>3.96</v>
      </c>
      <c r="BH38">
        <v>5.62</v>
      </c>
      <c r="BI38">
        <v>4.45</v>
      </c>
      <c r="BJ38">
        <v>2.89</v>
      </c>
      <c r="BK38">
        <v>3.13</v>
      </c>
      <c r="BL38">
        <v>1.96</v>
      </c>
      <c r="BM38">
        <v>0</v>
      </c>
      <c r="BN38">
        <v>0.49</v>
      </c>
      <c r="BO38">
        <v>8.0299999999999994</v>
      </c>
      <c r="BP38">
        <v>0</v>
      </c>
      <c r="BQ38">
        <v>4.29</v>
      </c>
      <c r="BR38">
        <v>1.05</v>
      </c>
      <c r="BS38">
        <v>0.43</v>
      </c>
      <c r="BT38">
        <v>0</v>
      </c>
      <c r="BU38">
        <v>0</v>
      </c>
      <c r="BV38">
        <v>0</v>
      </c>
      <c r="BW38">
        <f t="shared" si="2"/>
        <v>66.600000000000009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114.503164</v>
      </c>
      <c r="L39">
        <v>331.58159999999998</v>
      </c>
      <c r="M39">
        <v>80.523864000000003</v>
      </c>
      <c r="N39">
        <v>113.08884999999999</v>
      </c>
      <c r="O39">
        <v>119.64649199999999</v>
      </c>
      <c r="P39">
        <v>119.365312</v>
      </c>
      <c r="Q39">
        <v>10.15415</v>
      </c>
      <c r="R39">
        <v>19.740960999999999</v>
      </c>
      <c r="S39">
        <v>11.930277999999999</v>
      </c>
      <c r="T39">
        <v>0</v>
      </c>
      <c r="U39">
        <v>337.63331199999999</v>
      </c>
      <c r="V39">
        <v>0</v>
      </c>
      <c r="W39">
        <v>19.431367000000002</v>
      </c>
      <c r="X39">
        <v>93.828247000000005</v>
      </c>
      <c r="Y39">
        <v>0</v>
      </c>
      <c r="Z39">
        <v>6.340802</v>
      </c>
      <c r="AA39">
        <v>41.27355</v>
      </c>
      <c r="AB39">
        <v>38.226041000000002</v>
      </c>
      <c r="AC39">
        <v>28.118266999999999</v>
      </c>
      <c r="AD39">
        <v>35.402470000000001</v>
      </c>
      <c r="AE39">
        <v>47.829867999999998</v>
      </c>
      <c r="AF39">
        <v>28.618649999999999</v>
      </c>
      <c r="AG39">
        <v>38.231729999999999</v>
      </c>
      <c r="AH39">
        <v>147.96993399999999</v>
      </c>
      <c r="AI39">
        <v>28.327432000000002</v>
      </c>
      <c r="AJ39">
        <v>0</v>
      </c>
      <c r="AK39">
        <v>48.864747999999999</v>
      </c>
      <c r="AL39">
        <v>76.785250000000005</v>
      </c>
      <c r="AM39">
        <v>15.476129999999999</v>
      </c>
      <c r="AN39">
        <v>0.61077300000000001</v>
      </c>
      <c r="AO39">
        <v>27.591165</v>
      </c>
      <c r="AP39">
        <v>11.154308</v>
      </c>
      <c r="AQ39">
        <v>45.165801999999999</v>
      </c>
      <c r="AR39">
        <v>47.53134</v>
      </c>
      <c r="AS39">
        <v>30.860717999999999</v>
      </c>
      <c r="AT39">
        <v>10.882053000000001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66.600000000000009</v>
      </c>
      <c r="BA39">
        <f t="shared" si="1"/>
        <v>2193.2886279999989</v>
      </c>
      <c r="BD39">
        <v>21.77</v>
      </c>
      <c r="BE39">
        <v>7.1</v>
      </c>
      <c r="BF39">
        <v>1.43</v>
      </c>
      <c r="BG39">
        <v>3.96</v>
      </c>
      <c r="BH39">
        <v>5.62</v>
      </c>
      <c r="BI39">
        <v>4.45</v>
      </c>
      <c r="BJ39">
        <v>2.89</v>
      </c>
      <c r="BK39">
        <v>3.13</v>
      </c>
      <c r="BL39">
        <v>1.96</v>
      </c>
      <c r="BM39">
        <v>0</v>
      </c>
      <c r="BN39">
        <v>0.49</v>
      </c>
      <c r="BO39">
        <v>8.0299999999999994</v>
      </c>
      <c r="BP39">
        <v>0</v>
      </c>
      <c r="BQ39">
        <v>4.29</v>
      </c>
      <c r="BR39">
        <v>1.05</v>
      </c>
      <c r="BS39">
        <v>0.43</v>
      </c>
      <c r="BT39">
        <v>0</v>
      </c>
      <c r="BU39">
        <v>0</v>
      </c>
      <c r="BV39">
        <v>0</v>
      </c>
      <c r="BW39">
        <f t="shared" si="2"/>
        <v>66.600000000000009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114.503067</v>
      </c>
      <c r="L40">
        <v>331.58159999999998</v>
      </c>
      <c r="M40">
        <v>80.523864000000003</v>
      </c>
      <c r="N40">
        <v>113.08884999999999</v>
      </c>
      <c r="O40">
        <v>119.64649199999999</v>
      </c>
      <c r="P40">
        <v>119.365312</v>
      </c>
      <c r="Q40">
        <v>10.15415</v>
      </c>
      <c r="R40">
        <v>19.740960999999999</v>
      </c>
      <c r="S40">
        <v>11.930277999999999</v>
      </c>
      <c r="T40">
        <v>0</v>
      </c>
      <c r="U40">
        <v>337.63331199999999</v>
      </c>
      <c r="V40">
        <v>0</v>
      </c>
      <c r="W40">
        <v>19.431367000000002</v>
      </c>
      <c r="X40">
        <v>93.828247000000005</v>
      </c>
      <c r="Y40">
        <v>0</v>
      </c>
      <c r="Z40">
        <v>6.340802</v>
      </c>
      <c r="AA40">
        <v>41.27355</v>
      </c>
      <c r="AB40">
        <v>38.226041000000002</v>
      </c>
      <c r="AC40">
        <v>28.118266999999999</v>
      </c>
      <c r="AD40">
        <v>35.402470000000001</v>
      </c>
      <c r="AE40">
        <v>47.829867999999998</v>
      </c>
      <c r="AF40">
        <v>28.618649999999999</v>
      </c>
      <c r="AG40">
        <v>38.231729999999999</v>
      </c>
      <c r="AH40">
        <v>147.96993399999999</v>
      </c>
      <c r="AI40">
        <v>28.327432000000002</v>
      </c>
      <c r="AJ40">
        <v>0</v>
      </c>
      <c r="AK40">
        <v>48.864747999999999</v>
      </c>
      <c r="AL40">
        <v>76.785250000000005</v>
      </c>
      <c r="AM40">
        <v>15.476129999999999</v>
      </c>
      <c r="AN40">
        <v>0.61077300000000001</v>
      </c>
      <c r="AO40">
        <v>27.591165</v>
      </c>
      <c r="AP40">
        <v>11.154308</v>
      </c>
      <c r="AQ40">
        <v>45.165801999999999</v>
      </c>
      <c r="AR40">
        <v>47.53134</v>
      </c>
      <c r="AS40">
        <v>30.860717999999999</v>
      </c>
      <c r="AT40">
        <v>10.882053000000001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66.090000000000018</v>
      </c>
      <c r="BA40">
        <f t="shared" si="1"/>
        <v>2192.7785309999995</v>
      </c>
      <c r="BD40">
        <v>21.77</v>
      </c>
      <c r="BE40">
        <v>7.1</v>
      </c>
      <c r="BF40">
        <v>1.43</v>
      </c>
      <c r="BG40">
        <v>3.45</v>
      </c>
      <c r="BH40">
        <v>5.62</v>
      </c>
      <c r="BI40">
        <v>4.45</v>
      </c>
      <c r="BJ40">
        <v>2.89</v>
      </c>
      <c r="BK40">
        <v>3.13</v>
      </c>
      <c r="BL40">
        <v>1.96</v>
      </c>
      <c r="BM40">
        <v>0</v>
      </c>
      <c r="BN40">
        <v>0.49</v>
      </c>
      <c r="BO40">
        <v>8.0299999999999994</v>
      </c>
      <c r="BP40">
        <v>0</v>
      </c>
      <c r="BQ40">
        <v>4.29</v>
      </c>
      <c r="BR40">
        <v>1.05</v>
      </c>
      <c r="BS40">
        <v>0.43</v>
      </c>
      <c r="BT40">
        <v>0</v>
      </c>
      <c r="BU40">
        <v>0</v>
      </c>
      <c r="BV40">
        <v>0</v>
      </c>
      <c r="BW40">
        <f t="shared" si="2"/>
        <v>66.090000000000018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114.445699</v>
      </c>
      <c r="L41">
        <v>332.82</v>
      </c>
      <c r="M41">
        <v>80.523864000000003</v>
      </c>
      <c r="N41">
        <v>113.08884999999999</v>
      </c>
      <c r="O41">
        <v>119.64649199999999</v>
      </c>
      <c r="P41">
        <v>119.365312</v>
      </c>
      <c r="Q41">
        <v>10.15415</v>
      </c>
      <c r="R41">
        <v>19.740960999999999</v>
      </c>
      <c r="S41">
        <v>11.930277999999999</v>
      </c>
      <c r="T41">
        <v>0</v>
      </c>
      <c r="U41">
        <v>337.63331199999999</v>
      </c>
      <c r="V41">
        <v>0</v>
      </c>
      <c r="W41">
        <v>32.299987999999999</v>
      </c>
      <c r="X41">
        <v>142.47492099999999</v>
      </c>
      <c r="Y41">
        <v>0</v>
      </c>
      <c r="Z41">
        <v>6.340802</v>
      </c>
      <c r="AA41">
        <v>41.27355</v>
      </c>
      <c r="AB41">
        <v>38.226041000000002</v>
      </c>
      <c r="AC41">
        <v>28.118266999999999</v>
      </c>
      <c r="AD41">
        <v>35.402470000000001</v>
      </c>
      <c r="AE41">
        <v>47.829867999999998</v>
      </c>
      <c r="AF41">
        <v>28.618649999999999</v>
      </c>
      <c r="AG41">
        <v>38.231729999999999</v>
      </c>
      <c r="AH41">
        <v>147.96993399999999</v>
      </c>
      <c r="AI41">
        <v>28.327432000000002</v>
      </c>
      <c r="AJ41">
        <v>0</v>
      </c>
      <c r="AK41">
        <v>48.864747999999999</v>
      </c>
      <c r="AL41">
        <v>76.785250000000005</v>
      </c>
      <c r="AM41">
        <v>15.476129999999999</v>
      </c>
      <c r="AN41">
        <v>0.61077300000000001</v>
      </c>
      <c r="AO41">
        <v>27.591165</v>
      </c>
      <c r="AP41">
        <v>11.154308</v>
      </c>
      <c r="AQ41">
        <v>45.165801999999999</v>
      </c>
      <c r="AR41">
        <v>47.53134</v>
      </c>
      <c r="AS41">
        <v>30.860717999999999</v>
      </c>
      <c r="AT41">
        <v>10.882053000000001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65.600000000000009</v>
      </c>
      <c r="BA41">
        <f t="shared" si="1"/>
        <v>2254.9848579999993</v>
      </c>
      <c r="BD41">
        <v>21.77</v>
      </c>
      <c r="BE41">
        <v>7.1</v>
      </c>
      <c r="BF41">
        <v>1.43</v>
      </c>
      <c r="BG41">
        <v>2.96</v>
      </c>
      <c r="BH41">
        <v>5.62</v>
      </c>
      <c r="BI41">
        <v>4.45</v>
      </c>
      <c r="BJ41">
        <v>2.89</v>
      </c>
      <c r="BK41">
        <v>3.13</v>
      </c>
      <c r="BL41">
        <v>1.96</v>
      </c>
      <c r="BM41">
        <v>0</v>
      </c>
      <c r="BN41">
        <v>0.49</v>
      </c>
      <c r="BO41">
        <v>8.0299999999999994</v>
      </c>
      <c r="BP41">
        <v>0</v>
      </c>
      <c r="BQ41">
        <v>4.29</v>
      </c>
      <c r="BR41">
        <v>1.05</v>
      </c>
      <c r="BS41">
        <v>0.43</v>
      </c>
      <c r="BT41">
        <v>0</v>
      </c>
      <c r="BU41">
        <v>0</v>
      </c>
      <c r="BV41">
        <v>0</v>
      </c>
      <c r="BW41">
        <f t="shared" si="2"/>
        <v>65.600000000000009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114.445573</v>
      </c>
      <c r="L42">
        <v>332.82</v>
      </c>
      <c r="M42">
        <v>80.523864000000003</v>
      </c>
      <c r="N42">
        <v>113.08884999999999</v>
      </c>
      <c r="O42">
        <v>119.64649199999999</v>
      </c>
      <c r="P42">
        <v>119.365312</v>
      </c>
      <c r="Q42">
        <v>10.15415</v>
      </c>
      <c r="R42">
        <v>19.740960999999999</v>
      </c>
      <c r="S42">
        <v>11.930277999999999</v>
      </c>
      <c r="T42">
        <v>0</v>
      </c>
      <c r="U42">
        <v>337.63331199999999</v>
      </c>
      <c r="V42">
        <v>0</v>
      </c>
      <c r="W42">
        <v>28.936958000000001</v>
      </c>
      <c r="X42">
        <v>115.897599</v>
      </c>
      <c r="Y42">
        <v>0</v>
      </c>
      <c r="Z42">
        <v>6.340802</v>
      </c>
      <c r="AA42">
        <v>41.27355</v>
      </c>
      <c r="AB42">
        <v>38.226041000000002</v>
      </c>
      <c r="AC42">
        <v>28.118266999999999</v>
      </c>
      <c r="AD42">
        <v>35.402470000000001</v>
      </c>
      <c r="AE42">
        <v>47.829867999999998</v>
      </c>
      <c r="AF42">
        <v>28.618649999999999</v>
      </c>
      <c r="AG42">
        <v>38.231729999999999</v>
      </c>
      <c r="AH42">
        <v>147.96993399999999</v>
      </c>
      <c r="AI42">
        <v>28.327432000000002</v>
      </c>
      <c r="AJ42">
        <v>0</v>
      </c>
      <c r="AK42">
        <v>48.864747999999999</v>
      </c>
      <c r="AL42">
        <v>76.785250000000005</v>
      </c>
      <c r="AM42">
        <v>15.476129999999999</v>
      </c>
      <c r="AN42">
        <v>0.61077300000000001</v>
      </c>
      <c r="AO42">
        <v>27.591165</v>
      </c>
      <c r="AP42">
        <v>11.154308</v>
      </c>
      <c r="AQ42">
        <v>45.165801999999999</v>
      </c>
      <c r="AR42">
        <v>47.53134</v>
      </c>
      <c r="AS42">
        <v>30.860717999999999</v>
      </c>
      <c r="AT42">
        <v>10.882053000000001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64.550000000000011</v>
      </c>
      <c r="BA42">
        <f t="shared" si="1"/>
        <v>2223.9943799999996</v>
      </c>
      <c r="BD42">
        <v>21.77</v>
      </c>
      <c r="BE42">
        <v>7.1</v>
      </c>
      <c r="BF42">
        <v>1.43</v>
      </c>
      <c r="BG42">
        <v>1.85</v>
      </c>
      <c r="BH42">
        <v>5.62</v>
      </c>
      <c r="BI42">
        <v>4.45</v>
      </c>
      <c r="BJ42">
        <v>2.89</v>
      </c>
      <c r="BK42">
        <v>3.15</v>
      </c>
      <c r="BL42">
        <v>2</v>
      </c>
      <c r="BM42">
        <v>0</v>
      </c>
      <c r="BN42">
        <v>0.49</v>
      </c>
      <c r="BO42">
        <v>8.0299999999999994</v>
      </c>
      <c r="BP42">
        <v>0</v>
      </c>
      <c r="BQ42">
        <v>4.29</v>
      </c>
      <c r="BR42">
        <v>1.05</v>
      </c>
      <c r="BS42">
        <v>0.43</v>
      </c>
      <c r="BT42">
        <v>0</v>
      </c>
      <c r="BU42">
        <v>0</v>
      </c>
      <c r="BV42">
        <v>0</v>
      </c>
      <c r="BW42">
        <f t="shared" si="2"/>
        <v>64.550000000000011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114.445699</v>
      </c>
      <c r="L43">
        <v>334.79546900000003</v>
      </c>
      <c r="M43">
        <v>80.523864000000003</v>
      </c>
      <c r="N43">
        <v>113.08884999999999</v>
      </c>
      <c r="O43">
        <v>119.64649199999999</v>
      </c>
      <c r="P43">
        <v>119.365312</v>
      </c>
      <c r="Q43">
        <v>10.15415</v>
      </c>
      <c r="R43">
        <v>19.740960999999999</v>
      </c>
      <c r="S43">
        <v>11.930277999999999</v>
      </c>
      <c r="T43">
        <v>0</v>
      </c>
      <c r="U43">
        <v>337.63331199999999</v>
      </c>
      <c r="V43">
        <v>8.566535</v>
      </c>
      <c r="W43">
        <v>28.936958000000001</v>
      </c>
      <c r="X43">
        <v>115.897599</v>
      </c>
      <c r="Y43">
        <v>0</v>
      </c>
      <c r="Z43">
        <v>6.340802</v>
      </c>
      <c r="AA43">
        <v>41.27355</v>
      </c>
      <c r="AB43">
        <v>38.226041000000002</v>
      </c>
      <c r="AC43">
        <v>28.118266999999999</v>
      </c>
      <c r="AD43">
        <v>35.402470000000001</v>
      </c>
      <c r="AE43">
        <v>47.829867999999998</v>
      </c>
      <c r="AF43">
        <v>28.618649999999999</v>
      </c>
      <c r="AG43">
        <v>38.231729999999999</v>
      </c>
      <c r="AH43">
        <v>147.96993399999999</v>
      </c>
      <c r="AI43">
        <v>28.327432000000002</v>
      </c>
      <c r="AJ43">
        <v>0</v>
      </c>
      <c r="AK43">
        <v>48.864747999999999</v>
      </c>
      <c r="AL43">
        <v>76.785250000000005</v>
      </c>
      <c r="AM43">
        <v>15.476129999999999</v>
      </c>
      <c r="AN43">
        <v>0.61077300000000001</v>
      </c>
      <c r="AO43">
        <v>27.591165</v>
      </c>
      <c r="AP43">
        <v>5.5771540000000002</v>
      </c>
      <c r="AQ43">
        <v>45.165801999999999</v>
      </c>
      <c r="AR43">
        <v>47.53134</v>
      </c>
      <c r="AS43">
        <v>30.860717999999999</v>
      </c>
      <c r="AT43">
        <v>10.882053000000001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64.62</v>
      </c>
      <c r="BA43">
        <f t="shared" si="1"/>
        <v>2229.0293559999996</v>
      </c>
      <c r="BD43">
        <v>21.77</v>
      </c>
      <c r="BE43">
        <v>7.1</v>
      </c>
      <c r="BF43">
        <v>1.43</v>
      </c>
      <c r="BG43">
        <v>1.85</v>
      </c>
      <c r="BH43">
        <v>5.62</v>
      </c>
      <c r="BI43">
        <v>4.45</v>
      </c>
      <c r="BJ43">
        <v>2.89</v>
      </c>
      <c r="BK43">
        <v>3.15</v>
      </c>
      <c r="BL43">
        <v>2.0699999999999998</v>
      </c>
      <c r="BM43">
        <v>0</v>
      </c>
      <c r="BN43">
        <v>0.49</v>
      </c>
      <c r="BO43">
        <v>8.0299999999999994</v>
      </c>
      <c r="BP43">
        <v>0</v>
      </c>
      <c r="BQ43">
        <v>4.29</v>
      </c>
      <c r="BR43">
        <v>1.05</v>
      </c>
      <c r="BS43">
        <v>0.43</v>
      </c>
      <c r="BT43">
        <v>0</v>
      </c>
      <c r="BU43">
        <v>0</v>
      </c>
      <c r="BV43">
        <v>0</v>
      </c>
      <c r="BW43">
        <f t="shared" si="2"/>
        <v>64.62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114.445573</v>
      </c>
      <c r="L44">
        <v>334.79546900000003</v>
      </c>
      <c r="M44">
        <v>80.523864000000003</v>
      </c>
      <c r="N44">
        <v>113.08884999999999</v>
      </c>
      <c r="O44">
        <v>119.64649199999999</v>
      </c>
      <c r="P44">
        <v>119.365312</v>
      </c>
      <c r="Q44">
        <v>10.15415</v>
      </c>
      <c r="R44">
        <v>19.740960999999999</v>
      </c>
      <c r="S44">
        <v>11.930277999999999</v>
      </c>
      <c r="T44">
        <v>0</v>
      </c>
      <c r="U44">
        <v>337.63331199999999</v>
      </c>
      <c r="V44">
        <v>8.566535</v>
      </c>
      <c r="W44">
        <v>28.936958000000001</v>
      </c>
      <c r="X44">
        <v>115.897599</v>
      </c>
      <c r="Y44">
        <v>0</v>
      </c>
      <c r="Z44">
        <v>6.340802</v>
      </c>
      <c r="AA44">
        <v>41.27355</v>
      </c>
      <c r="AB44">
        <v>38.226041000000002</v>
      </c>
      <c r="AC44">
        <v>28.118266999999999</v>
      </c>
      <c r="AD44">
        <v>35.402470000000001</v>
      </c>
      <c r="AE44">
        <v>47.829867999999998</v>
      </c>
      <c r="AF44">
        <v>28.618649999999999</v>
      </c>
      <c r="AG44">
        <v>38.231729999999999</v>
      </c>
      <c r="AH44">
        <v>147.96993399999999</v>
      </c>
      <c r="AI44">
        <v>28.327432000000002</v>
      </c>
      <c r="AJ44">
        <v>0</v>
      </c>
      <c r="AK44">
        <v>48.864747999999999</v>
      </c>
      <c r="AL44">
        <v>76.785250000000005</v>
      </c>
      <c r="AM44">
        <v>15.476129999999999</v>
      </c>
      <c r="AN44">
        <v>0.61077300000000001</v>
      </c>
      <c r="AO44">
        <v>27.591165</v>
      </c>
      <c r="AP44">
        <v>5.5771540000000002</v>
      </c>
      <c r="AQ44">
        <v>45.165801999999999</v>
      </c>
      <c r="AR44">
        <v>47.53134</v>
      </c>
      <c r="AS44">
        <v>30.860717999999999</v>
      </c>
      <c r="AT44">
        <v>10.882053000000001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64.77000000000001</v>
      </c>
      <c r="BA44">
        <f t="shared" si="1"/>
        <v>2229.1792299999997</v>
      </c>
      <c r="BD44">
        <v>21.77</v>
      </c>
      <c r="BE44">
        <v>7.1</v>
      </c>
      <c r="BF44">
        <v>1.43</v>
      </c>
      <c r="BG44">
        <v>1.85</v>
      </c>
      <c r="BH44">
        <v>5.62</v>
      </c>
      <c r="BI44">
        <v>4.45</v>
      </c>
      <c r="BJ44">
        <v>2.89</v>
      </c>
      <c r="BK44">
        <v>3.24</v>
      </c>
      <c r="BL44">
        <v>2.13</v>
      </c>
      <c r="BM44">
        <v>0</v>
      </c>
      <c r="BN44">
        <v>0.49</v>
      </c>
      <c r="BO44">
        <v>8.0299999999999994</v>
      </c>
      <c r="BP44">
        <v>0</v>
      </c>
      <c r="BQ44">
        <v>4.29</v>
      </c>
      <c r="BR44">
        <v>1.05</v>
      </c>
      <c r="BS44">
        <v>0.43</v>
      </c>
      <c r="BT44">
        <v>0</v>
      </c>
      <c r="BU44">
        <v>0</v>
      </c>
      <c r="BV44">
        <v>0</v>
      </c>
      <c r="BW44">
        <f t="shared" si="2"/>
        <v>64.77000000000001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114.445699</v>
      </c>
      <c r="L45">
        <v>334.79546900000003</v>
      </c>
      <c r="M45">
        <v>80.523864000000003</v>
      </c>
      <c r="N45">
        <v>113.08884999999999</v>
      </c>
      <c r="O45">
        <v>119.64649199999999</v>
      </c>
      <c r="P45">
        <v>119.365312</v>
      </c>
      <c r="Q45">
        <v>10.15415</v>
      </c>
      <c r="R45">
        <v>19.740960999999999</v>
      </c>
      <c r="S45">
        <v>11.930277999999999</v>
      </c>
      <c r="T45">
        <v>0</v>
      </c>
      <c r="U45">
        <v>337.63331199999999</v>
      </c>
      <c r="V45">
        <v>8.566535</v>
      </c>
      <c r="W45">
        <v>28.936958000000001</v>
      </c>
      <c r="X45">
        <v>115.897599</v>
      </c>
      <c r="Y45">
        <v>0</v>
      </c>
      <c r="Z45">
        <v>6.340802</v>
      </c>
      <c r="AA45">
        <v>41.27355</v>
      </c>
      <c r="AB45">
        <v>38.226041000000002</v>
      </c>
      <c r="AC45">
        <v>28.118266999999999</v>
      </c>
      <c r="AD45">
        <v>35.402470000000001</v>
      </c>
      <c r="AE45">
        <v>47.829867999999998</v>
      </c>
      <c r="AF45">
        <v>28.618649999999999</v>
      </c>
      <c r="AG45">
        <v>38.231729999999999</v>
      </c>
      <c r="AH45">
        <v>147.96993399999999</v>
      </c>
      <c r="AI45">
        <v>28.327432000000002</v>
      </c>
      <c r="AJ45">
        <v>0</v>
      </c>
      <c r="AK45">
        <v>48.864747999999999</v>
      </c>
      <c r="AL45">
        <v>76.785250000000005</v>
      </c>
      <c r="AM45">
        <v>15.476129999999999</v>
      </c>
      <c r="AN45">
        <v>0.61077300000000001</v>
      </c>
      <c r="AO45">
        <v>27.591165</v>
      </c>
      <c r="AP45">
        <v>5.5771540000000002</v>
      </c>
      <c r="AQ45">
        <v>45.165801999999999</v>
      </c>
      <c r="AR45">
        <v>47.53134</v>
      </c>
      <c r="AS45">
        <v>30.860717999999999</v>
      </c>
      <c r="AT45">
        <v>10.882053000000001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64.800000000000011</v>
      </c>
      <c r="BA45">
        <f t="shared" si="1"/>
        <v>2229.2093559999998</v>
      </c>
      <c r="BD45">
        <v>21.77</v>
      </c>
      <c r="BE45">
        <v>7.1</v>
      </c>
      <c r="BF45">
        <v>1.46</v>
      </c>
      <c r="BG45">
        <v>1.85</v>
      </c>
      <c r="BH45">
        <v>5.62</v>
      </c>
      <c r="BI45">
        <v>4.45</v>
      </c>
      <c r="BJ45">
        <v>2.89</v>
      </c>
      <c r="BK45">
        <v>3.24</v>
      </c>
      <c r="BL45">
        <v>2.13</v>
      </c>
      <c r="BM45">
        <v>0</v>
      </c>
      <c r="BN45">
        <v>0.49</v>
      </c>
      <c r="BO45">
        <v>8.0299999999999994</v>
      </c>
      <c r="BP45">
        <v>0</v>
      </c>
      <c r="BQ45">
        <v>4.29</v>
      </c>
      <c r="BR45">
        <v>1.05</v>
      </c>
      <c r="BS45">
        <v>0.43</v>
      </c>
      <c r="BT45">
        <v>0</v>
      </c>
      <c r="BU45">
        <v>0</v>
      </c>
      <c r="BV45">
        <v>0</v>
      </c>
      <c r="BW45">
        <f t="shared" si="2"/>
        <v>64.800000000000011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114.445573</v>
      </c>
      <c r="L46">
        <v>334.79546900000003</v>
      </c>
      <c r="M46">
        <v>80.523864000000003</v>
      </c>
      <c r="N46">
        <v>113.08884999999999</v>
      </c>
      <c r="O46">
        <v>119.64649199999999</v>
      </c>
      <c r="P46">
        <v>119.365312</v>
      </c>
      <c r="Q46">
        <v>10.15415</v>
      </c>
      <c r="R46">
        <v>19.740960999999999</v>
      </c>
      <c r="S46">
        <v>11.930277999999999</v>
      </c>
      <c r="T46">
        <v>0</v>
      </c>
      <c r="U46">
        <v>337.63331199999999</v>
      </c>
      <c r="V46">
        <v>8.566535</v>
      </c>
      <c r="W46">
        <v>28.936958000000001</v>
      </c>
      <c r="X46">
        <v>130.410099</v>
      </c>
      <c r="Y46">
        <v>0</v>
      </c>
      <c r="Z46">
        <v>6.340802</v>
      </c>
      <c r="AA46">
        <v>41.27355</v>
      </c>
      <c r="AB46">
        <v>38.226041000000002</v>
      </c>
      <c r="AC46">
        <v>28.118266999999999</v>
      </c>
      <c r="AD46">
        <v>35.402470000000001</v>
      </c>
      <c r="AE46">
        <v>47.829867999999998</v>
      </c>
      <c r="AF46">
        <v>28.618649999999999</v>
      </c>
      <c r="AG46">
        <v>38.231729999999999</v>
      </c>
      <c r="AH46">
        <v>147.96993399999999</v>
      </c>
      <c r="AI46">
        <v>28.327432000000002</v>
      </c>
      <c r="AJ46">
        <v>0</v>
      </c>
      <c r="AK46">
        <v>48.864747999999999</v>
      </c>
      <c r="AL46">
        <v>76.785250000000005</v>
      </c>
      <c r="AM46">
        <v>15.476129999999999</v>
      </c>
      <c r="AN46">
        <v>0.61077300000000001</v>
      </c>
      <c r="AO46">
        <v>27.591165</v>
      </c>
      <c r="AP46">
        <v>11.154308</v>
      </c>
      <c r="AQ46">
        <v>45.165801999999999</v>
      </c>
      <c r="AR46">
        <v>47.53134</v>
      </c>
      <c r="AS46">
        <v>30.860717999999999</v>
      </c>
      <c r="AT46">
        <v>10.882053000000001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64.800000000000011</v>
      </c>
      <c r="BA46">
        <f t="shared" si="1"/>
        <v>2249.2988839999994</v>
      </c>
      <c r="BD46">
        <v>21.77</v>
      </c>
      <c r="BE46">
        <v>7.1</v>
      </c>
      <c r="BF46">
        <v>1.46</v>
      </c>
      <c r="BG46">
        <v>1.85</v>
      </c>
      <c r="BH46">
        <v>5.62</v>
      </c>
      <c r="BI46">
        <v>4.45</v>
      </c>
      <c r="BJ46">
        <v>2.89</v>
      </c>
      <c r="BK46">
        <v>3.24</v>
      </c>
      <c r="BL46">
        <v>2.13</v>
      </c>
      <c r="BM46">
        <v>0</v>
      </c>
      <c r="BN46">
        <v>0.49</v>
      </c>
      <c r="BO46">
        <v>8.0299999999999994</v>
      </c>
      <c r="BP46">
        <v>0</v>
      </c>
      <c r="BQ46">
        <v>4.29</v>
      </c>
      <c r="BR46">
        <v>1.05</v>
      </c>
      <c r="BS46">
        <v>0.43</v>
      </c>
      <c r="BT46">
        <v>0</v>
      </c>
      <c r="BU46">
        <v>0</v>
      </c>
      <c r="BV46">
        <v>0</v>
      </c>
      <c r="BW46">
        <f t="shared" si="2"/>
        <v>64.800000000000011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114.445699</v>
      </c>
      <c r="L47">
        <v>344.00651299999998</v>
      </c>
      <c r="M47">
        <v>80.523864000000003</v>
      </c>
      <c r="N47">
        <v>113.08884999999999</v>
      </c>
      <c r="O47">
        <v>119.64649199999999</v>
      </c>
      <c r="P47">
        <v>119.365312</v>
      </c>
      <c r="Q47">
        <v>10.15415</v>
      </c>
      <c r="R47">
        <v>19.740960999999999</v>
      </c>
      <c r="S47">
        <v>11.930277999999999</v>
      </c>
      <c r="T47">
        <v>0</v>
      </c>
      <c r="U47">
        <v>337.63331199999999</v>
      </c>
      <c r="V47">
        <v>8.566535</v>
      </c>
      <c r="W47">
        <v>28.936958000000001</v>
      </c>
      <c r="X47">
        <v>130.410099</v>
      </c>
      <c r="Y47">
        <v>0</v>
      </c>
      <c r="Z47">
        <v>6.340802</v>
      </c>
      <c r="AA47">
        <v>41.27355</v>
      </c>
      <c r="AB47">
        <v>38.226041000000002</v>
      </c>
      <c r="AC47">
        <v>28.118266999999999</v>
      </c>
      <c r="AD47">
        <v>35.402470000000001</v>
      </c>
      <c r="AE47">
        <v>47.829867999999998</v>
      </c>
      <c r="AF47">
        <v>28.618649999999999</v>
      </c>
      <c r="AG47">
        <v>38.231729999999999</v>
      </c>
      <c r="AH47">
        <v>147.96993399999999</v>
      </c>
      <c r="AI47">
        <v>28.327432000000002</v>
      </c>
      <c r="AJ47">
        <v>0</v>
      </c>
      <c r="AK47">
        <v>48.864747999999999</v>
      </c>
      <c r="AL47">
        <v>76.785250000000005</v>
      </c>
      <c r="AM47">
        <v>15.476129999999999</v>
      </c>
      <c r="AN47">
        <v>0.61077300000000001</v>
      </c>
      <c r="AO47">
        <v>27.591165</v>
      </c>
      <c r="AP47">
        <v>11.154308</v>
      </c>
      <c r="AQ47">
        <v>45.165801999999999</v>
      </c>
      <c r="AR47">
        <v>47.53134</v>
      </c>
      <c r="AS47">
        <v>30.860717999999999</v>
      </c>
      <c r="AT47">
        <v>10.882053000000001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64.800000000000011</v>
      </c>
      <c r="BA47">
        <f t="shared" si="1"/>
        <v>2258.5100539999994</v>
      </c>
      <c r="BD47">
        <v>21.77</v>
      </c>
      <c r="BE47">
        <v>7.1</v>
      </c>
      <c r="BF47">
        <v>1.46</v>
      </c>
      <c r="BG47">
        <v>1.85</v>
      </c>
      <c r="BH47">
        <v>5.62</v>
      </c>
      <c r="BI47">
        <v>4.45</v>
      </c>
      <c r="BJ47">
        <v>2.89</v>
      </c>
      <c r="BK47">
        <v>3.24</v>
      </c>
      <c r="BL47">
        <v>2.13</v>
      </c>
      <c r="BM47">
        <v>0</v>
      </c>
      <c r="BN47">
        <v>0.49</v>
      </c>
      <c r="BO47">
        <v>8.0299999999999994</v>
      </c>
      <c r="BP47">
        <v>0</v>
      </c>
      <c r="BQ47">
        <v>4.29</v>
      </c>
      <c r="BR47">
        <v>1.05</v>
      </c>
      <c r="BS47">
        <v>0.43</v>
      </c>
      <c r="BT47">
        <v>0</v>
      </c>
      <c r="BU47">
        <v>0</v>
      </c>
      <c r="BV47">
        <v>0</v>
      </c>
      <c r="BW47">
        <f t="shared" si="2"/>
        <v>64.800000000000011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114.445573</v>
      </c>
      <c r="L48">
        <v>344.00651299999998</v>
      </c>
      <c r="M48">
        <v>80.523864000000003</v>
      </c>
      <c r="N48">
        <v>113.08884999999999</v>
      </c>
      <c r="O48">
        <v>119.64649199999999</v>
      </c>
      <c r="P48">
        <v>119.365312</v>
      </c>
      <c r="Q48">
        <v>10.15415</v>
      </c>
      <c r="R48">
        <v>19.740960999999999</v>
      </c>
      <c r="S48">
        <v>11.930277999999999</v>
      </c>
      <c r="T48">
        <v>0</v>
      </c>
      <c r="U48">
        <v>337.63331199999999</v>
      </c>
      <c r="V48">
        <v>8.566535</v>
      </c>
      <c r="W48">
        <v>28.936958000000001</v>
      </c>
      <c r="X48">
        <v>130.410099</v>
      </c>
      <c r="Y48">
        <v>0</v>
      </c>
      <c r="Z48">
        <v>6.340802</v>
      </c>
      <c r="AA48">
        <v>41.27355</v>
      </c>
      <c r="AB48">
        <v>38.226041000000002</v>
      </c>
      <c r="AC48">
        <v>28.118266999999999</v>
      </c>
      <c r="AD48">
        <v>35.402470000000001</v>
      </c>
      <c r="AE48">
        <v>47.829867999999998</v>
      </c>
      <c r="AF48">
        <v>28.618649999999999</v>
      </c>
      <c r="AG48">
        <v>38.231729999999999</v>
      </c>
      <c r="AH48">
        <v>147.96993399999999</v>
      </c>
      <c r="AI48">
        <v>28.327432000000002</v>
      </c>
      <c r="AJ48">
        <v>0</v>
      </c>
      <c r="AK48">
        <v>48.864747999999999</v>
      </c>
      <c r="AL48">
        <v>76.785250000000005</v>
      </c>
      <c r="AM48">
        <v>15.476129999999999</v>
      </c>
      <c r="AN48">
        <v>0.61077300000000001</v>
      </c>
      <c r="AO48">
        <v>27.591165</v>
      </c>
      <c r="AP48">
        <v>11.154308</v>
      </c>
      <c r="AQ48">
        <v>45.165801999999999</v>
      </c>
      <c r="AR48">
        <v>47.53134</v>
      </c>
      <c r="AS48">
        <v>30.860717999999999</v>
      </c>
      <c r="AT48">
        <v>10.882053000000001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64.800000000000011</v>
      </c>
      <c r="BA48">
        <f t="shared" si="1"/>
        <v>2258.5099279999995</v>
      </c>
      <c r="BD48">
        <v>21.77</v>
      </c>
      <c r="BE48">
        <v>7.1</v>
      </c>
      <c r="BF48">
        <v>1.46</v>
      </c>
      <c r="BG48">
        <v>1.85</v>
      </c>
      <c r="BH48">
        <v>5.62</v>
      </c>
      <c r="BI48">
        <v>4.45</v>
      </c>
      <c r="BJ48">
        <v>2.89</v>
      </c>
      <c r="BK48">
        <v>3.24</v>
      </c>
      <c r="BL48">
        <v>2.13</v>
      </c>
      <c r="BM48">
        <v>0</v>
      </c>
      <c r="BN48">
        <v>0.49</v>
      </c>
      <c r="BO48">
        <v>8.0299999999999994</v>
      </c>
      <c r="BP48">
        <v>0</v>
      </c>
      <c r="BQ48">
        <v>4.29</v>
      </c>
      <c r="BR48">
        <v>1.05</v>
      </c>
      <c r="BS48">
        <v>0.43</v>
      </c>
      <c r="BT48">
        <v>0</v>
      </c>
      <c r="BU48">
        <v>0</v>
      </c>
      <c r="BV48">
        <v>0</v>
      </c>
      <c r="BW48">
        <f t="shared" si="2"/>
        <v>64.800000000000011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114.528108</v>
      </c>
      <c r="L49">
        <v>327.98250000000002</v>
      </c>
      <c r="M49">
        <v>82.535876999999999</v>
      </c>
      <c r="N49">
        <v>113.08884999999999</v>
      </c>
      <c r="O49">
        <v>119.64649199999999</v>
      </c>
      <c r="P49">
        <v>119.365312</v>
      </c>
      <c r="Q49">
        <v>10.719485000000001</v>
      </c>
      <c r="R49">
        <v>20.858778999999998</v>
      </c>
      <c r="S49">
        <v>12.734465</v>
      </c>
      <c r="T49">
        <v>0</v>
      </c>
      <c r="U49">
        <v>337.63331199999999</v>
      </c>
      <c r="V49">
        <v>0</v>
      </c>
      <c r="W49">
        <v>19.764187</v>
      </c>
      <c r="X49">
        <v>94.302322000000004</v>
      </c>
      <c r="Y49">
        <v>0</v>
      </c>
      <c r="Z49">
        <v>6.340802</v>
      </c>
      <c r="AA49">
        <v>41.27355</v>
      </c>
      <c r="AB49">
        <v>38.226041000000002</v>
      </c>
      <c r="AC49">
        <v>28.118266999999999</v>
      </c>
      <c r="AD49">
        <v>35.402470000000001</v>
      </c>
      <c r="AE49">
        <v>47.829867999999998</v>
      </c>
      <c r="AF49">
        <v>28.618649999999999</v>
      </c>
      <c r="AG49">
        <v>38.231729999999999</v>
      </c>
      <c r="AH49">
        <v>147.96993399999999</v>
      </c>
      <c r="AI49">
        <v>28.327432000000002</v>
      </c>
      <c r="AJ49">
        <v>0</v>
      </c>
      <c r="AK49">
        <v>48.864747999999999</v>
      </c>
      <c r="AL49">
        <v>76.785250000000005</v>
      </c>
      <c r="AM49">
        <v>15.476129999999999</v>
      </c>
      <c r="AN49">
        <v>0.61077300000000001</v>
      </c>
      <c r="AO49">
        <v>27.591165</v>
      </c>
      <c r="AP49">
        <v>11.154308</v>
      </c>
      <c r="AQ49">
        <v>45.165801999999999</v>
      </c>
      <c r="AR49">
        <v>47.53134</v>
      </c>
      <c r="AS49">
        <v>30.860717999999999</v>
      </c>
      <c r="AT49">
        <v>10.882053000000001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64.890000000000015</v>
      </c>
      <c r="BA49">
        <f t="shared" si="1"/>
        <v>2193.3107199999995</v>
      </c>
      <c r="BD49">
        <v>21.77</v>
      </c>
      <c r="BE49">
        <v>7.1</v>
      </c>
      <c r="BF49">
        <v>1.46</v>
      </c>
      <c r="BG49">
        <v>1.85</v>
      </c>
      <c r="BH49">
        <v>5.62</v>
      </c>
      <c r="BI49">
        <v>4.45</v>
      </c>
      <c r="BJ49">
        <v>2.89</v>
      </c>
      <c r="BK49">
        <v>3.33</v>
      </c>
      <c r="BL49">
        <v>2.13</v>
      </c>
      <c r="BM49">
        <v>0</v>
      </c>
      <c r="BN49">
        <v>0.49</v>
      </c>
      <c r="BO49">
        <v>8.0299999999999994</v>
      </c>
      <c r="BP49">
        <v>0</v>
      </c>
      <c r="BQ49">
        <v>4.29</v>
      </c>
      <c r="BR49">
        <v>1.05</v>
      </c>
      <c r="BS49">
        <v>0.43</v>
      </c>
      <c r="BT49">
        <v>0</v>
      </c>
      <c r="BU49">
        <v>0</v>
      </c>
      <c r="BV49">
        <v>0</v>
      </c>
      <c r="BW49">
        <f t="shared" si="2"/>
        <v>64.890000000000015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114.528024</v>
      </c>
      <c r="L50">
        <v>327.98250000000002</v>
      </c>
      <c r="M50">
        <v>82.535876999999999</v>
      </c>
      <c r="N50">
        <v>113.08884999999999</v>
      </c>
      <c r="O50">
        <v>119.64649199999999</v>
      </c>
      <c r="P50">
        <v>119.365312</v>
      </c>
      <c r="Q50">
        <v>10.719485000000001</v>
      </c>
      <c r="R50">
        <v>20.858778999999998</v>
      </c>
      <c r="S50">
        <v>12.734465</v>
      </c>
      <c r="T50">
        <v>0</v>
      </c>
      <c r="U50">
        <v>337.63331199999999</v>
      </c>
      <c r="V50">
        <v>0</v>
      </c>
      <c r="W50">
        <v>19.764187</v>
      </c>
      <c r="X50">
        <v>94.302322000000004</v>
      </c>
      <c r="Y50">
        <v>0</v>
      </c>
      <c r="Z50">
        <v>6.340802</v>
      </c>
      <c r="AA50">
        <v>41.27355</v>
      </c>
      <c r="AB50">
        <v>38.226041000000002</v>
      </c>
      <c r="AC50">
        <v>28.118266999999999</v>
      </c>
      <c r="AD50">
        <v>35.402470000000001</v>
      </c>
      <c r="AE50">
        <v>47.829867999999998</v>
      </c>
      <c r="AF50">
        <v>28.618649999999999</v>
      </c>
      <c r="AG50">
        <v>38.231729999999999</v>
      </c>
      <c r="AH50">
        <v>147.96993399999999</v>
      </c>
      <c r="AI50">
        <v>28.327432000000002</v>
      </c>
      <c r="AJ50">
        <v>0</v>
      </c>
      <c r="AK50">
        <v>48.864747999999999</v>
      </c>
      <c r="AL50">
        <v>76.785250000000005</v>
      </c>
      <c r="AM50">
        <v>15.476129999999999</v>
      </c>
      <c r="AN50">
        <v>0.61077300000000001</v>
      </c>
      <c r="AO50">
        <v>27.591165</v>
      </c>
      <c r="AP50">
        <v>11.154308</v>
      </c>
      <c r="AQ50">
        <v>45.165801999999999</v>
      </c>
      <c r="AR50">
        <v>47.53134</v>
      </c>
      <c r="AS50">
        <v>30.860717999999999</v>
      </c>
      <c r="AT50">
        <v>10.882053000000001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64.890000000000015</v>
      </c>
      <c r="BA50">
        <f t="shared" si="1"/>
        <v>2193.3106359999992</v>
      </c>
      <c r="BD50">
        <v>21.77</v>
      </c>
      <c r="BE50">
        <v>7.1</v>
      </c>
      <c r="BF50">
        <v>1.46</v>
      </c>
      <c r="BG50">
        <v>1.85</v>
      </c>
      <c r="BH50">
        <v>5.62</v>
      </c>
      <c r="BI50">
        <v>4.45</v>
      </c>
      <c r="BJ50">
        <v>2.89</v>
      </c>
      <c r="BK50">
        <v>3.33</v>
      </c>
      <c r="BL50">
        <v>2.13</v>
      </c>
      <c r="BM50">
        <v>0</v>
      </c>
      <c r="BN50">
        <v>0.49</v>
      </c>
      <c r="BO50">
        <v>8.0299999999999994</v>
      </c>
      <c r="BP50">
        <v>0</v>
      </c>
      <c r="BQ50">
        <v>4.29</v>
      </c>
      <c r="BR50">
        <v>1.05</v>
      </c>
      <c r="BS50">
        <v>0.43</v>
      </c>
      <c r="BT50">
        <v>0</v>
      </c>
      <c r="BU50">
        <v>0</v>
      </c>
      <c r="BV50">
        <v>0</v>
      </c>
      <c r="BW50">
        <f t="shared" si="2"/>
        <v>64.890000000000015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114.528108</v>
      </c>
      <c r="L51">
        <v>327.98250000000002</v>
      </c>
      <c r="M51">
        <v>82.535876999999999</v>
      </c>
      <c r="N51">
        <v>113.08884999999999</v>
      </c>
      <c r="O51">
        <v>119.64649199999999</v>
      </c>
      <c r="P51">
        <v>119.365312</v>
      </c>
      <c r="Q51">
        <v>10.719485000000001</v>
      </c>
      <c r="R51">
        <v>20.858778999999998</v>
      </c>
      <c r="S51">
        <v>12.734465</v>
      </c>
      <c r="T51">
        <v>0</v>
      </c>
      <c r="U51">
        <v>337.63331199999999</v>
      </c>
      <c r="V51">
        <v>0</v>
      </c>
      <c r="W51">
        <v>18.027911</v>
      </c>
      <c r="X51">
        <v>65.277321999999998</v>
      </c>
      <c r="Y51">
        <v>0</v>
      </c>
      <c r="Z51">
        <v>6.340802</v>
      </c>
      <c r="AA51">
        <v>41.27355</v>
      </c>
      <c r="AB51">
        <v>38.226041000000002</v>
      </c>
      <c r="AC51">
        <v>28.118266999999999</v>
      </c>
      <c r="AD51">
        <v>35.402470000000001</v>
      </c>
      <c r="AE51">
        <v>47.829867999999998</v>
      </c>
      <c r="AF51">
        <v>28.618649999999999</v>
      </c>
      <c r="AG51">
        <v>38.231729999999999</v>
      </c>
      <c r="AH51">
        <v>147.96993399999999</v>
      </c>
      <c r="AI51">
        <v>28.327432000000002</v>
      </c>
      <c r="AJ51">
        <v>0</v>
      </c>
      <c r="AK51">
        <v>48.864747999999999</v>
      </c>
      <c r="AL51">
        <v>76.785250000000005</v>
      </c>
      <c r="AM51">
        <v>15.476129999999999</v>
      </c>
      <c r="AN51">
        <v>0.61077300000000001</v>
      </c>
      <c r="AO51">
        <v>27.591165</v>
      </c>
      <c r="AP51">
        <v>11.154308</v>
      </c>
      <c r="AQ51">
        <v>45.165801999999999</v>
      </c>
      <c r="AR51">
        <v>47.53134</v>
      </c>
      <c r="AS51">
        <v>30.860717999999999</v>
      </c>
      <c r="AT51">
        <v>10.882053000000001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64.95</v>
      </c>
      <c r="BA51">
        <f t="shared" si="1"/>
        <v>2162.6094439999993</v>
      </c>
      <c r="BD51">
        <v>21.77</v>
      </c>
      <c r="BE51">
        <v>7.1</v>
      </c>
      <c r="BF51">
        <v>1.48</v>
      </c>
      <c r="BG51">
        <v>1.85</v>
      </c>
      <c r="BH51">
        <v>5.62</v>
      </c>
      <c r="BI51">
        <v>4.45</v>
      </c>
      <c r="BJ51">
        <v>2.89</v>
      </c>
      <c r="BK51">
        <v>3.33</v>
      </c>
      <c r="BL51">
        <v>2.17</v>
      </c>
      <c r="BM51">
        <v>0</v>
      </c>
      <c r="BN51">
        <v>0.49</v>
      </c>
      <c r="BO51">
        <v>8.0299999999999994</v>
      </c>
      <c r="BP51">
        <v>0</v>
      </c>
      <c r="BQ51">
        <v>4.29</v>
      </c>
      <c r="BR51">
        <v>1.05</v>
      </c>
      <c r="BS51">
        <v>0.43</v>
      </c>
      <c r="BT51">
        <v>0</v>
      </c>
      <c r="BU51">
        <v>0</v>
      </c>
      <c r="BV51">
        <v>0</v>
      </c>
      <c r="BW51">
        <f t="shared" si="2"/>
        <v>64.95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114.528024</v>
      </c>
      <c r="L52">
        <v>327.98250000000002</v>
      </c>
      <c r="M52">
        <v>82.535876999999999</v>
      </c>
      <c r="N52">
        <v>113.08884999999999</v>
      </c>
      <c r="O52">
        <v>119.64649199999999</v>
      </c>
      <c r="P52">
        <v>119.365312</v>
      </c>
      <c r="Q52">
        <v>10.719485000000001</v>
      </c>
      <c r="R52">
        <v>20.858778999999998</v>
      </c>
      <c r="S52">
        <v>12.734465</v>
      </c>
      <c r="T52">
        <v>0</v>
      </c>
      <c r="U52">
        <v>337.63331199999999</v>
      </c>
      <c r="V52">
        <v>0</v>
      </c>
      <c r="W52">
        <v>18.027911</v>
      </c>
      <c r="X52">
        <v>65.277321999999998</v>
      </c>
      <c r="Y52">
        <v>0</v>
      </c>
      <c r="Z52">
        <v>6.340802</v>
      </c>
      <c r="AA52">
        <v>41.27355</v>
      </c>
      <c r="AB52">
        <v>38.226041000000002</v>
      </c>
      <c r="AC52">
        <v>28.118266999999999</v>
      </c>
      <c r="AD52">
        <v>35.402470000000001</v>
      </c>
      <c r="AE52">
        <v>47.829867999999998</v>
      </c>
      <c r="AF52">
        <v>28.618649999999999</v>
      </c>
      <c r="AG52">
        <v>38.231729999999999</v>
      </c>
      <c r="AH52">
        <v>147.96993399999999</v>
      </c>
      <c r="AI52">
        <v>28.327432000000002</v>
      </c>
      <c r="AJ52">
        <v>0</v>
      </c>
      <c r="AK52">
        <v>48.864747999999999</v>
      </c>
      <c r="AL52">
        <v>76.785250000000005</v>
      </c>
      <c r="AM52">
        <v>15.476129999999999</v>
      </c>
      <c r="AN52">
        <v>0.61077300000000001</v>
      </c>
      <c r="AO52">
        <v>27.591165</v>
      </c>
      <c r="AP52">
        <v>11.154308</v>
      </c>
      <c r="AQ52">
        <v>45.165801999999999</v>
      </c>
      <c r="AR52">
        <v>47.53134</v>
      </c>
      <c r="AS52">
        <v>30.860717999999999</v>
      </c>
      <c r="AT52">
        <v>10.882053000000001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64.95</v>
      </c>
      <c r="BA52">
        <f t="shared" si="1"/>
        <v>2162.609359999999</v>
      </c>
      <c r="BD52">
        <v>21.77</v>
      </c>
      <c r="BE52">
        <v>7.1</v>
      </c>
      <c r="BF52">
        <v>1.48</v>
      </c>
      <c r="BG52">
        <v>1.85</v>
      </c>
      <c r="BH52">
        <v>5.62</v>
      </c>
      <c r="BI52">
        <v>4.45</v>
      </c>
      <c r="BJ52">
        <v>2.89</v>
      </c>
      <c r="BK52">
        <v>3.33</v>
      </c>
      <c r="BL52">
        <v>2.17</v>
      </c>
      <c r="BM52">
        <v>0</v>
      </c>
      <c r="BN52">
        <v>0.49</v>
      </c>
      <c r="BO52">
        <v>8.0299999999999994</v>
      </c>
      <c r="BP52">
        <v>0</v>
      </c>
      <c r="BQ52">
        <v>4.29</v>
      </c>
      <c r="BR52">
        <v>1.05</v>
      </c>
      <c r="BS52">
        <v>0.43</v>
      </c>
      <c r="BT52">
        <v>0</v>
      </c>
      <c r="BU52">
        <v>0</v>
      </c>
      <c r="BV52">
        <v>0</v>
      </c>
      <c r="BW52">
        <f t="shared" si="2"/>
        <v>64.95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114.528108</v>
      </c>
      <c r="L53">
        <v>327.98250000000002</v>
      </c>
      <c r="M53">
        <v>82.535876999999999</v>
      </c>
      <c r="N53">
        <v>113.08884999999999</v>
      </c>
      <c r="O53">
        <v>119.64649199999999</v>
      </c>
      <c r="P53">
        <v>119.365312</v>
      </c>
      <c r="Q53">
        <v>10.719485000000001</v>
      </c>
      <c r="R53">
        <v>20.858778999999998</v>
      </c>
      <c r="S53">
        <v>12.734465</v>
      </c>
      <c r="T53">
        <v>0</v>
      </c>
      <c r="U53">
        <v>337.63331199999999</v>
      </c>
      <c r="V53">
        <v>0</v>
      </c>
      <c r="W53">
        <v>18.027911</v>
      </c>
      <c r="X53">
        <v>65.277321999999998</v>
      </c>
      <c r="Y53">
        <v>0</v>
      </c>
      <c r="Z53">
        <v>6.340802</v>
      </c>
      <c r="AA53">
        <v>41.27355</v>
      </c>
      <c r="AB53">
        <v>38.226041000000002</v>
      </c>
      <c r="AC53">
        <v>28.118266999999999</v>
      </c>
      <c r="AD53">
        <v>35.402470000000001</v>
      </c>
      <c r="AE53">
        <v>47.829867999999998</v>
      </c>
      <c r="AF53">
        <v>28.618649999999999</v>
      </c>
      <c r="AG53">
        <v>38.231729999999999</v>
      </c>
      <c r="AH53">
        <v>147.96993399999999</v>
      </c>
      <c r="AI53">
        <v>28.327432000000002</v>
      </c>
      <c r="AJ53">
        <v>0</v>
      </c>
      <c r="AK53">
        <v>48.864747999999999</v>
      </c>
      <c r="AL53">
        <v>76.785250000000005</v>
      </c>
      <c r="AM53">
        <v>15.476129999999999</v>
      </c>
      <c r="AN53">
        <v>0.61077300000000001</v>
      </c>
      <c r="AO53">
        <v>27.591165</v>
      </c>
      <c r="AP53">
        <v>11.154308</v>
      </c>
      <c r="AQ53">
        <v>45.165801999999999</v>
      </c>
      <c r="AR53">
        <v>47.53134</v>
      </c>
      <c r="AS53">
        <v>30.860717999999999</v>
      </c>
      <c r="AT53">
        <v>10.882053000000001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64.95</v>
      </c>
      <c r="BA53">
        <f t="shared" si="1"/>
        <v>2162.6094439999993</v>
      </c>
      <c r="BD53">
        <v>21.77</v>
      </c>
      <c r="BE53">
        <v>7.1</v>
      </c>
      <c r="BF53">
        <v>1.48</v>
      </c>
      <c r="BG53">
        <v>1.85</v>
      </c>
      <c r="BH53">
        <v>5.62</v>
      </c>
      <c r="BI53">
        <v>4.45</v>
      </c>
      <c r="BJ53">
        <v>2.89</v>
      </c>
      <c r="BK53">
        <v>3.33</v>
      </c>
      <c r="BL53">
        <v>2.17</v>
      </c>
      <c r="BM53">
        <v>0</v>
      </c>
      <c r="BN53">
        <v>0.49</v>
      </c>
      <c r="BO53">
        <v>8.0299999999999994</v>
      </c>
      <c r="BP53">
        <v>0</v>
      </c>
      <c r="BQ53">
        <v>4.29</v>
      </c>
      <c r="BR53">
        <v>1.05</v>
      </c>
      <c r="BS53">
        <v>0.43</v>
      </c>
      <c r="BT53">
        <v>0</v>
      </c>
      <c r="BU53">
        <v>0</v>
      </c>
      <c r="BV53">
        <v>0</v>
      </c>
      <c r="BW53">
        <f t="shared" si="2"/>
        <v>64.95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114.528024</v>
      </c>
      <c r="L54">
        <v>327.98250000000002</v>
      </c>
      <c r="M54">
        <v>66.088376999999994</v>
      </c>
      <c r="N54">
        <v>87.933850000000007</v>
      </c>
      <c r="O54">
        <v>119.64649199999999</v>
      </c>
      <c r="P54">
        <v>119.365312</v>
      </c>
      <c r="Q54">
        <v>10.719485000000001</v>
      </c>
      <c r="R54">
        <v>20.858778999999998</v>
      </c>
      <c r="S54">
        <v>12.734465</v>
      </c>
      <c r="T54">
        <v>0</v>
      </c>
      <c r="U54">
        <v>337.63331199999999</v>
      </c>
      <c r="V54">
        <v>0</v>
      </c>
      <c r="W54">
        <v>18.027911</v>
      </c>
      <c r="X54">
        <v>65.277321999999998</v>
      </c>
      <c r="Y54">
        <v>0</v>
      </c>
      <c r="Z54">
        <v>6.340802</v>
      </c>
      <c r="AA54">
        <v>41.27355</v>
      </c>
      <c r="AB54">
        <v>38.226041000000002</v>
      </c>
      <c r="AC54">
        <v>28.118266999999999</v>
      </c>
      <c r="AD54">
        <v>35.402470000000001</v>
      </c>
      <c r="AE54">
        <v>47.829867999999998</v>
      </c>
      <c r="AF54">
        <v>28.618649999999999</v>
      </c>
      <c r="AG54">
        <v>38.231729999999999</v>
      </c>
      <c r="AH54">
        <v>147.96993399999999</v>
      </c>
      <c r="AI54">
        <v>28.327432000000002</v>
      </c>
      <c r="AJ54">
        <v>0</v>
      </c>
      <c r="AK54">
        <v>48.864747999999999</v>
      </c>
      <c r="AL54">
        <v>76.785250000000005</v>
      </c>
      <c r="AM54">
        <v>15.476129999999999</v>
      </c>
      <c r="AN54">
        <v>0.61077300000000001</v>
      </c>
      <c r="AO54">
        <v>27.591165</v>
      </c>
      <c r="AP54">
        <v>11.154308</v>
      </c>
      <c r="AQ54">
        <v>45.165801999999999</v>
      </c>
      <c r="AR54">
        <v>47.53134</v>
      </c>
      <c r="AS54">
        <v>30.860717999999999</v>
      </c>
      <c r="AT54">
        <v>10.882053000000001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64.790000000000006</v>
      </c>
      <c r="BA54">
        <f t="shared" si="1"/>
        <v>2120.8468599999992</v>
      </c>
      <c r="BD54">
        <v>21.77</v>
      </c>
      <c r="BE54">
        <v>7.1</v>
      </c>
      <c r="BF54">
        <v>1.48</v>
      </c>
      <c r="BG54">
        <v>1.85</v>
      </c>
      <c r="BH54">
        <v>5.62</v>
      </c>
      <c r="BI54">
        <v>4.45</v>
      </c>
      <c r="BJ54">
        <v>2.89</v>
      </c>
      <c r="BK54">
        <v>3.24</v>
      </c>
      <c r="BL54">
        <v>2.1</v>
      </c>
      <c r="BM54">
        <v>0</v>
      </c>
      <c r="BN54">
        <v>0.49</v>
      </c>
      <c r="BO54">
        <v>8.0299999999999994</v>
      </c>
      <c r="BP54">
        <v>0</v>
      </c>
      <c r="BQ54">
        <v>4.29</v>
      </c>
      <c r="BR54">
        <v>1.05</v>
      </c>
      <c r="BS54">
        <v>0.43</v>
      </c>
      <c r="BT54">
        <v>0</v>
      </c>
      <c r="BU54">
        <v>0</v>
      </c>
      <c r="BV54">
        <v>0</v>
      </c>
      <c r="BW54">
        <f t="shared" si="2"/>
        <v>64.790000000000006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114.587237</v>
      </c>
      <c r="L55">
        <v>331.60353300000003</v>
      </c>
      <c r="M55">
        <v>66.088376999999994</v>
      </c>
      <c r="N55">
        <v>87.933850000000007</v>
      </c>
      <c r="O55">
        <v>119.64649199999999</v>
      </c>
      <c r="P55">
        <v>119.365312</v>
      </c>
      <c r="Q55">
        <v>10.946652</v>
      </c>
      <c r="R55">
        <v>21.175176</v>
      </c>
      <c r="S55">
        <v>12.938791999999999</v>
      </c>
      <c r="T55">
        <v>0</v>
      </c>
      <c r="U55">
        <v>337.63331199999999</v>
      </c>
      <c r="V55">
        <v>0</v>
      </c>
      <c r="W55">
        <v>18.027911</v>
      </c>
      <c r="X55">
        <v>65.277321999999998</v>
      </c>
      <c r="Y55">
        <v>0</v>
      </c>
      <c r="Z55">
        <v>6.340802</v>
      </c>
      <c r="AA55">
        <v>41.27355</v>
      </c>
      <c r="AB55">
        <v>38.226041000000002</v>
      </c>
      <c r="AC55">
        <v>28.118266999999999</v>
      </c>
      <c r="AD55">
        <v>35.402470000000001</v>
      </c>
      <c r="AE55">
        <v>47.829867999999998</v>
      </c>
      <c r="AF55">
        <v>28.618649999999999</v>
      </c>
      <c r="AG55">
        <v>38.231729999999999</v>
      </c>
      <c r="AH55">
        <v>147.96993399999999</v>
      </c>
      <c r="AI55">
        <v>28.327432000000002</v>
      </c>
      <c r="AJ55">
        <v>0</v>
      </c>
      <c r="AK55">
        <v>48.864747999999999</v>
      </c>
      <c r="AL55">
        <v>76.785250000000005</v>
      </c>
      <c r="AM55">
        <v>15.476129999999999</v>
      </c>
      <c r="AN55">
        <v>0.61077300000000001</v>
      </c>
      <c r="AO55">
        <v>27.591165</v>
      </c>
      <c r="AP55">
        <v>11.154308</v>
      </c>
      <c r="AQ55">
        <v>45.165801999999999</v>
      </c>
      <c r="AR55">
        <v>47.53134</v>
      </c>
      <c r="AS55">
        <v>30.860717999999999</v>
      </c>
      <c r="AT55">
        <v>10.882053000000001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64.790000000000006</v>
      </c>
      <c r="BA55">
        <f t="shared" si="1"/>
        <v>2125.2749969999991</v>
      </c>
      <c r="BD55">
        <v>21.77</v>
      </c>
      <c r="BE55">
        <v>7.1</v>
      </c>
      <c r="BF55">
        <v>1.48</v>
      </c>
      <c r="BG55">
        <v>1.85</v>
      </c>
      <c r="BH55">
        <v>5.62</v>
      </c>
      <c r="BI55">
        <v>4.45</v>
      </c>
      <c r="BJ55">
        <v>2.89</v>
      </c>
      <c r="BK55">
        <v>3.24</v>
      </c>
      <c r="BL55">
        <v>2.1</v>
      </c>
      <c r="BM55">
        <v>0</v>
      </c>
      <c r="BN55">
        <v>0.49</v>
      </c>
      <c r="BO55">
        <v>8.0299999999999994</v>
      </c>
      <c r="BP55">
        <v>0</v>
      </c>
      <c r="BQ55">
        <v>4.29</v>
      </c>
      <c r="BR55">
        <v>1.05</v>
      </c>
      <c r="BS55">
        <v>0.43</v>
      </c>
      <c r="BT55">
        <v>0</v>
      </c>
      <c r="BU55">
        <v>0</v>
      </c>
      <c r="BV55">
        <v>0</v>
      </c>
      <c r="BW55">
        <f t="shared" si="2"/>
        <v>64.790000000000006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114.58718399999999</v>
      </c>
      <c r="L56">
        <v>331.60353300000003</v>
      </c>
      <c r="M56">
        <v>66.088376999999994</v>
      </c>
      <c r="N56">
        <v>87.933850000000007</v>
      </c>
      <c r="O56">
        <v>119.64649199999999</v>
      </c>
      <c r="P56">
        <v>119.365312</v>
      </c>
      <c r="Q56">
        <v>10.946652</v>
      </c>
      <c r="R56">
        <v>21.175176</v>
      </c>
      <c r="S56">
        <v>12.938791999999999</v>
      </c>
      <c r="T56">
        <v>0</v>
      </c>
      <c r="U56">
        <v>337.63331199999999</v>
      </c>
      <c r="V56">
        <v>0</v>
      </c>
      <c r="W56">
        <v>18.027911</v>
      </c>
      <c r="X56">
        <v>65.277321999999998</v>
      </c>
      <c r="Y56">
        <v>0</v>
      </c>
      <c r="Z56">
        <v>12.681603000000001</v>
      </c>
      <c r="AA56">
        <v>41.27355</v>
      </c>
      <c r="AB56">
        <v>38.226041000000002</v>
      </c>
      <c r="AC56">
        <v>28.118266999999999</v>
      </c>
      <c r="AD56">
        <v>35.402470000000001</v>
      </c>
      <c r="AE56">
        <v>47.829867999999998</v>
      </c>
      <c r="AF56">
        <v>28.618649999999999</v>
      </c>
      <c r="AG56">
        <v>38.231729999999999</v>
      </c>
      <c r="AH56">
        <v>147.96993399999999</v>
      </c>
      <c r="AI56">
        <v>28.327432000000002</v>
      </c>
      <c r="AJ56">
        <v>0</v>
      </c>
      <c r="AK56">
        <v>48.864747999999999</v>
      </c>
      <c r="AL56">
        <v>76.785250000000005</v>
      </c>
      <c r="AM56">
        <v>15.476129999999999</v>
      </c>
      <c r="AN56">
        <v>0.61077300000000001</v>
      </c>
      <c r="AO56">
        <v>27.591165</v>
      </c>
      <c r="AP56">
        <v>11.154308</v>
      </c>
      <c r="AQ56">
        <v>45.165801999999999</v>
      </c>
      <c r="AR56">
        <v>47.53134</v>
      </c>
      <c r="AS56">
        <v>30.860717999999999</v>
      </c>
      <c r="AT56">
        <v>10.882053000000001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64.790000000000006</v>
      </c>
      <c r="BA56">
        <f t="shared" si="1"/>
        <v>2131.6157449999992</v>
      </c>
      <c r="BD56">
        <v>21.77</v>
      </c>
      <c r="BE56">
        <v>7.1</v>
      </c>
      <c r="BF56">
        <v>1.48</v>
      </c>
      <c r="BG56">
        <v>1.85</v>
      </c>
      <c r="BH56">
        <v>5.62</v>
      </c>
      <c r="BI56">
        <v>4.45</v>
      </c>
      <c r="BJ56">
        <v>2.89</v>
      </c>
      <c r="BK56">
        <v>3.24</v>
      </c>
      <c r="BL56">
        <v>2.1</v>
      </c>
      <c r="BM56">
        <v>0</v>
      </c>
      <c r="BN56">
        <v>0.49</v>
      </c>
      <c r="BO56">
        <v>8.0299999999999994</v>
      </c>
      <c r="BP56">
        <v>0</v>
      </c>
      <c r="BQ56">
        <v>4.29</v>
      </c>
      <c r="BR56">
        <v>1.05</v>
      </c>
      <c r="BS56">
        <v>0.43</v>
      </c>
      <c r="BT56">
        <v>0</v>
      </c>
      <c r="BU56">
        <v>0</v>
      </c>
      <c r="BV56">
        <v>0</v>
      </c>
      <c r="BW56">
        <f t="shared" si="2"/>
        <v>64.790000000000006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114.585418</v>
      </c>
      <c r="L57">
        <v>331.60353300000003</v>
      </c>
      <c r="M57">
        <v>66.088376999999994</v>
      </c>
      <c r="N57">
        <v>87.933850000000007</v>
      </c>
      <c r="O57">
        <v>119.64649199999999</v>
      </c>
      <c r="P57">
        <v>119.365312</v>
      </c>
      <c r="Q57">
        <v>10.946652</v>
      </c>
      <c r="R57">
        <v>21.175176</v>
      </c>
      <c r="S57">
        <v>12.938791999999999</v>
      </c>
      <c r="T57">
        <v>0</v>
      </c>
      <c r="U57">
        <v>337.63331199999999</v>
      </c>
      <c r="V57">
        <v>0</v>
      </c>
      <c r="W57">
        <v>18.027911</v>
      </c>
      <c r="X57">
        <v>65.277321999999998</v>
      </c>
      <c r="Y57">
        <v>0</v>
      </c>
      <c r="Z57">
        <v>12.681603000000001</v>
      </c>
      <c r="AA57">
        <v>41.27355</v>
      </c>
      <c r="AB57">
        <v>38.226041000000002</v>
      </c>
      <c r="AC57">
        <v>28.118266999999999</v>
      </c>
      <c r="AD57">
        <v>35.402470000000001</v>
      </c>
      <c r="AE57">
        <v>47.829867999999998</v>
      </c>
      <c r="AF57">
        <v>28.618649999999999</v>
      </c>
      <c r="AG57">
        <v>38.231729999999999</v>
      </c>
      <c r="AH57">
        <v>147.96993399999999</v>
      </c>
      <c r="AI57">
        <v>18.474412000000001</v>
      </c>
      <c r="AJ57">
        <v>0</v>
      </c>
      <c r="AK57">
        <v>48.864747999999999</v>
      </c>
      <c r="AL57">
        <v>76.785250000000005</v>
      </c>
      <c r="AM57">
        <v>15.476129999999999</v>
      </c>
      <c r="AN57">
        <v>0.61077300000000001</v>
      </c>
      <c r="AO57">
        <v>27.591165</v>
      </c>
      <c r="AP57">
        <v>11.154308</v>
      </c>
      <c r="AQ57">
        <v>45.165801999999999</v>
      </c>
      <c r="AR57">
        <v>47.53134</v>
      </c>
      <c r="AS57">
        <v>30.860717999999999</v>
      </c>
      <c r="AT57">
        <v>10.8307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64.790000000000006</v>
      </c>
      <c r="BA57">
        <f t="shared" si="1"/>
        <v>2121.7096059999994</v>
      </c>
      <c r="BD57">
        <v>21.77</v>
      </c>
      <c r="BE57">
        <v>7.1</v>
      </c>
      <c r="BF57">
        <v>1.48</v>
      </c>
      <c r="BG57">
        <v>1.85</v>
      </c>
      <c r="BH57">
        <v>5.62</v>
      </c>
      <c r="BI57">
        <v>4.45</v>
      </c>
      <c r="BJ57">
        <v>2.89</v>
      </c>
      <c r="BK57">
        <v>3.24</v>
      </c>
      <c r="BL57">
        <v>2.1</v>
      </c>
      <c r="BM57">
        <v>0</v>
      </c>
      <c r="BN57">
        <v>0.49</v>
      </c>
      <c r="BO57">
        <v>8.0299999999999994</v>
      </c>
      <c r="BP57">
        <v>0</v>
      </c>
      <c r="BQ57">
        <v>4.29</v>
      </c>
      <c r="BR57">
        <v>1.05</v>
      </c>
      <c r="BS57">
        <v>0.43</v>
      </c>
      <c r="BT57">
        <v>0</v>
      </c>
      <c r="BU57">
        <v>0</v>
      </c>
      <c r="BV57">
        <v>0</v>
      </c>
      <c r="BW57">
        <f t="shared" si="2"/>
        <v>64.790000000000006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114.585363</v>
      </c>
      <c r="L58">
        <v>331.60353300000003</v>
      </c>
      <c r="M58">
        <v>82.535876999999999</v>
      </c>
      <c r="N58">
        <v>113.08884999999999</v>
      </c>
      <c r="O58">
        <v>119.64649199999999</v>
      </c>
      <c r="P58">
        <v>119.365312</v>
      </c>
      <c r="Q58">
        <v>10.946652</v>
      </c>
      <c r="R58">
        <v>21.175176</v>
      </c>
      <c r="S58">
        <v>12.938791999999999</v>
      </c>
      <c r="T58">
        <v>0</v>
      </c>
      <c r="U58">
        <v>337.63331199999999</v>
      </c>
      <c r="V58">
        <v>0</v>
      </c>
      <c r="W58">
        <v>18.027911</v>
      </c>
      <c r="X58">
        <v>65.277321999999998</v>
      </c>
      <c r="Y58">
        <v>0</v>
      </c>
      <c r="Z58">
        <v>12.681603000000001</v>
      </c>
      <c r="AA58">
        <v>41.27355</v>
      </c>
      <c r="AB58">
        <v>38.226041000000002</v>
      </c>
      <c r="AC58">
        <v>28.118266999999999</v>
      </c>
      <c r="AD58">
        <v>35.402470000000001</v>
      </c>
      <c r="AE58">
        <v>47.829867999999998</v>
      </c>
      <c r="AF58">
        <v>28.618649999999999</v>
      </c>
      <c r="AG58">
        <v>38.231729999999999</v>
      </c>
      <c r="AH58">
        <v>147.96993399999999</v>
      </c>
      <c r="AI58">
        <v>18.474412000000001</v>
      </c>
      <c r="AJ58">
        <v>0</v>
      </c>
      <c r="AK58">
        <v>48.864747999999999</v>
      </c>
      <c r="AL58">
        <v>76.785250000000005</v>
      </c>
      <c r="AM58">
        <v>15.476129999999999</v>
      </c>
      <c r="AN58">
        <v>0.61077300000000001</v>
      </c>
      <c r="AO58">
        <v>27.591165</v>
      </c>
      <c r="AP58">
        <v>11.154308</v>
      </c>
      <c r="AQ58">
        <v>45.165801999999999</v>
      </c>
      <c r="AR58">
        <v>47.53134</v>
      </c>
      <c r="AS58">
        <v>30.860717999999999</v>
      </c>
      <c r="AT58">
        <v>10.882053000000001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64.790000000000006</v>
      </c>
      <c r="BA58">
        <f t="shared" si="1"/>
        <v>2163.3634039999993</v>
      </c>
      <c r="BD58">
        <v>21.77</v>
      </c>
      <c r="BE58">
        <v>7.1</v>
      </c>
      <c r="BF58">
        <v>1.48</v>
      </c>
      <c r="BG58">
        <v>1.85</v>
      </c>
      <c r="BH58">
        <v>5.62</v>
      </c>
      <c r="BI58">
        <v>4.45</v>
      </c>
      <c r="BJ58">
        <v>2.89</v>
      </c>
      <c r="BK58">
        <v>3.24</v>
      </c>
      <c r="BL58">
        <v>2.1</v>
      </c>
      <c r="BM58">
        <v>0</v>
      </c>
      <c r="BN58">
        <v>0.49</v>
      </c>
      <c r="BO58">
        <v>8.0299999999999994</v>
      </c>
      <c r="BP58">
        <v>0</v>
      </c>
      <c r="BQ58">
        <v>4.29</v>
      </c>
      <c r="BR58">
        <v>1.05</v>
      </c>
      <c r="BS58">
        <v>0.43</v>
      </c>
      <c r="BT58">
        <v>0</v>
      </c>
      <c r="BU58">
        <v>0</v>
      </c>
      <c r="BV58">
        <v>0</v>
      </c>
      <c r="BW58">
        <f t="shared" si="2"/>
        <v>64.790000000000006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114.585418</v>
      </c>
      <c r="L59">
        <v>331.60353300000003</v>
      </c>
      <c r="M59">
        <v>82.535876999999999</v>
      </c>
      <c r="N59">
        <v>113.08884999999999</v>
      </c>
      <c r="O59">
        <v>119.64649199999999</v>
      </c>
      <c r="P59">
        <v>119.365312</v>
      </c>
      <c r="Q59">
        <v>10.946652</v>
      </c>
      <c r="R59">
        <v>21.175176</v>
      </c>
      <c r="S59">
        <v>12.938791999999999</v>
      </c>
      <c r="T59">
        <v>0</v>
      </c>
      <c r="U59">
        <v>337.63331199999999</v>
      </c>
      <c r="V59">
        <v>0</v>
      </c>
      <c r="W59">
        <v>18.027911</v>
      </c>
      <c r="X59">
        <v>113.449921</v>
      </c>
      <c r="Y59">
        <v>0</v>
      </c>
      <c r="Z59">
        <v>12.681603000000001</v>
      </c>
      <c r="AA59">
        <v>41.27355</v>
      </c>
      <c r="AB59">
        <v>38.226041000000002</v>
      </c>
      <c r="AC59">
        <v>28.118266999999999</v>
      </c>
      <c r="AD59">
        <v>35.402470000000001</v>
      </c>
      <c r="AE59">
        <v>47.829867999999998</v>
      </c>
      <c r="AF59">
        <v>28.618649999999999</v>
      </c>
      <c r="AG59">
        <v>38.231729999999999</v>
      </c>
      <c r="AH59">
        <v>147.96993399999999</v>
      </c>
      <c r="AI59">
        <v>18.474412000000001</v>
      </c>
      <c r="AJ59">
        <v>0</v>
      </c>
      <c r="AK59">
        <v>48.864747999999999</v>
      </c>
      <c r="AL59">
        <v>76.785250000000005</v>
      </c>
      <c r="AM59">
        <v>15.476129999999999</v>
      </c>
      <c r="AN59">
        <v>0.61077300000000001</v>
      </c>
      <c r="AO59">
        <v>27.591165</v>
      </c>
      <c r="AP59">
        <v>11.154308</v>
      </c>
      <c r="AQ59">
        <v>45.165801999999999</v>
      </c>
      <c r="AR59">
        <v>47.53134</v>
      </c>
      <c r="AS59">
        <v>30.860717999999999</v>
      </c>
      <c r="AT59">
        <v>10.882053000000001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64.720000000000013</v>
      </c>
      <c r="BA59">
        <f t="shared" si="1"/>
        <v>2211.4660579999991</v>
      </c>
      <c r="BD59">
        <v>21.77</v>
      </c>
      <c r="BE59">
        <v>7.1</v>
      </c>
      <c r="BF59">
        <v>1.48</v>
      </c>
      <c r="BG59">
        <v>1.85</v>
      </c>
      <c r="BH59">
        <v>5.62</v>
      </c>
      <c r="BI59">
        <v>4.45</v>
      </c>
      <c r="BJ59">
        <v>2.89</v>
      </c>
      <c r="BK59">
        <v>3.24</v>
      </c>
      <c r="BL59">
        <v>2.0299999999999998</v>
      </c>
      <c r="BM59">
        <v>0</v>
      </c>
      <c r="BN59">
        <v>0.49</v>
      </c>
      <c r="BO59">
        <v>8.0299999999999994</v>
      </c>
      <c r="BP59">
        <v>0</v>
      </c>
      <c r="BQ59">
        <v>4.29</v>
      </c>
      <c r="BR59">
        <v>1.05</v>
      </c>
      <c r="BS59">
        <v>0.43</v>
      </c>
      <c r="BT59">
        <v>0</v>
      </c>
      <c r="BU59">
        <v>0</v>
      </c>
      <c r="BV59">
        <v>0</v>
      </c>
      <c r="BW59">
        <f t="shared" si="2"/>
        <v>64.720000000000013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114.585363</v>
      </c>
      <c r="L60">
        <v>331.60353300000003</v>
      </c>
      <c r="M60">
        <v>82.535876999999999</v>
      </c>
      <c r="N60">
        <v>113.08884999999999</v>
      </c>
      <c r="O60">
        <v>119.64649199999999</v>
      </c>
      <c r="P60">
        <v>119.365312</v>
      </c>
      <c r="Q60">
        <v>10.946652</v>
      </c>
      <c r="R60">
        <v>21.175176</v>
      </c>
      <c r="S60">
        <v>12.938791999999999</v>
      </c>
      <c r="T60">
        <v>0</v>
      </c>
      <c r="U60">
        <v>337.63331199999999</v>
      </c>
      <c r="V60">
        <v>0</v>
      </c>
      <c r="W60">
        <v>18.027911</v>
      </c>
      <c r="X60">
        <v>113.449921</v>
      </c>
      <c r="Y60">
        <v>0</v>
      </c>
      <c r="Z60">
        <v>12.681603000000001</v>
      </c>
      <c r="AA60">
        <v>41.27355</v>
      </c>
      <c r="AB60">
        <v>38.226041000000002</v>
      </c>
      <c r="AC60">
        <v>28.118266999999999</v>
      </c>
      <c r="AD60">
        <v>35.402470000000001</v>
      </c>
      <c r="AE60">
        <v>47.829867999999998</v>
      </c>
      <c r="AF60">
        <v>28.618649999999999</v>
      </c>
      <c r="AG60">
        <v>38.231729999999999</v>
      </c>
      <c r="AH60">
        <v>147.96993399999999</v>
      </c>
      <c r="AI60">
        <v>18.474412000000001</v>
      </c>
      <c r="AJ60">
        <v>0</v>
      </c>
      <c r="AK60">
        <v>48.864747999999999</v>
      </c>
      <c r="AL60">
        <v>76.785250000000005</v>
      </c>
      <c r="AM60">
        <v>15.476129999999999</v>
      </c>
      <c r="AN60">
        <v>0.61077300000000001</v>
      </c>
      <c r="AO60">
        <v>27.591165</v>
      </c>
      <c r="AP60">
        <v>11.154308</v>
      </c>
      <c r="AQ60">
        <v>45.165801999999999</v>
      </c>
      <c r="AR60">
        <v>47.53134</v>
      </c>
      <c r="AS60">
        <v>30.860717999999999</v>
      </c>
      <c r="AT60">
        <v>10.882053000000001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64.720000000000013</v>
      </c>
      <c r="BA60">
        <f t="shared" si="1"/>
        <v>2211.4660029999991</v>
      </c>
      <c r="BD60">
        <v>21.77</v>
      </c>
      <c r="BE60">
        <v>7.1</v>
      </c>
      <c r="BF60">
        <v>1.48</v>
      </c>
      <c r="BG60">
        <v>1.85</v>
      </c>
      <c r="BH60">
        <v>5.62</v>
      </c>
      <c r="BI60">
        <v>4.45</v>
      </c>
      <c r="BJ60">
        <v>2.89</v>
      </c>
      <c r="BK60">
        <v>3.24</v>
      </c>
      <c r="BL60">
        <v>2.0299999999999998</v>
      </c>
      <c r="BM60">
        <v>0</v>
      </c>
      <c r="BN60">
        <v>0.49</v>
      </c>
      <c r="BO60">
        <v>8.0299999999999994</v>
      </c>
      <c r="BP60">
        <v>0</v>
      </c>
      <c r="BQ60">
        <v>4.29</v>
      </c>
      <c r="BR60">
        <v>1.05</v>
      </c>
      <c r="BS60">
        <v>0.43</v>
      </c>
      <c r="BT60">
        <v>0</v>
      </c>
      <c r="BU60">
        <v>0</v>
      </c>
      <c r="BV60">
        <v>0</v>
      </c>
      <c r="BW60">
        <f t="shared" si="2"/>
        <v>64.720000000000013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114.585418</v>
      </c>
      <c r="L61">
        <v>327.98250000000002</v>
      </c>
      <c r="M61">
        <v>82.535876999999999</v>
      </c>
      <c r="N61">
        <v>113.08884999999999</v>
      </c>
      <c r="O61">
        <v>119.64649199999999</v>
      </c>
      <c r="P61">
        <v>119.365312</v>
      </c>
      <c r="Q61">
        <v>10.946652</v>
      </c>
      <c r="R61">
        <v>21.175176</v>
      </c>
      <c r="S61">
        <v>12.938791999999999</v>
      </c>
      <c r="T61">
        <v>0</v>
      </c>
      <c r="U61">
        <v>337.63331199999999</v>
      </c>
      <c r="V61">
        <v>0</v>
      </c>
      <c r="W61">
        <v>18.027911</v>
      </c>
      <c r="X61">
        <v>113.449921</v>
      </c>
      <c r="Y61">
        <v>0</v>
      </c>
      <c r="Z61">
        <v>12.681603000000001</v>
      </c>
      <c r="AA61">
        <v>41.27355</v>
      </c>
      <c r="AB61">
        <v>38.226041000000002</v>
      </c>
      <c r="AC61">
        <v>28.118266999999999</v>
      </c>
      <c r="AD61">
        <v>35.402470000000001</v>
      </c>
      <c r="AE61">
        <v>47.829867999999998</v>
      </c>
      <c r="AF61">
        <v>28.618649999999999</v>
      </c>
      <c r="AG61">
        <v>38.231729999999999</v>
      </c>
      <c r="AH61">
        <v>147.96993399999999</v>
      </c>
      <c r="AI61">
        <v>18.474412000000001</v>
      </c>
      <c r="AJ61">
        <v>0</v>
      </c>
      <c r="AK61">
        <v>48.864747999999999</v>
      </c>
      <c r="AL61">
        <v>76.785250000000005</v>
      </c>
      <c r="AM61">
        <v>15.476129999999999</v>
      </c>
      <c r="AN61">
        <v>0.61077300000000001</v>
      </c>
      <c r="AO61">
        <v>27.591165</v>
      </c>
      <c r="AP61">
        <v>11.154308</v>
      </c>
      <c r="AQ61">
        <v>45.165801999999999</v>
      </c>
      <c r="AR61">
        <v>47.53134</v>
      </c>
      <c r="AS61">
        <v>30.860717999999999</v>
      </c>
      <c r="AT61">
        <v>10.882053000000001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64.720000000000013</v>
      </c>
      <c r="BA61">
        <f t="shared" si="1"/>
        <v>2207.8450249999992</v>
      </c>
      <c r="BD61">
        <v>21.77</v>
      </c>
      <c r="BE61">
        <v>7.1</v>
      </c>
      <c r="BF61">
        <v>1.48</v>
      </c>
      <c r="BG61">
        <v>1.85</v>
      </c>
      <c r="BH61">
        <v>5.62</v>
      </c>
      <c r="BI61">
        <v>4.45</v>
      </c>
      <c r="BJ61">
        <v>2.89</v>
      </c>
      <c r="BK61">
        <v>3.24</v>
      </c>
      <c r="BL61">
        <v>2.0299999999999998</v>
      </c>
      <c r="BM61">
        <v>0</v>
      </c>
      <c r="BN61">
        <v>0.49</v>
      </c>
      <c r="BO61">
        <v>8.0299999999999994</v>
      </c>
      <c r="BP61">
        <v>0</v>
      </c>
      <c r="BQ61">
        <v>4.29</v>
      </c>
      <c r="BR61">
        <v>1.05</v>
      </c>
      <c r="BS61">
        <v>0.43</v>
      </c>
      <c r="BT61">
        <v>0</v>
      </c>
      <c r="BU61">
        <v>0</v>
      </c>
      <c r="BV61">
        <v>0</v>
      </c>
      <c r="BW61">
        <f t="shared" si="2"/>
        <v>64.720000000000013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114.585363</v>
      </c>
      <c r="L62">
        <v>327.98250000000002</v>
      </c>
      <c r="M62">
        <v>82.535876999999999</v>
      </c>
      <c r="N62">
        <v>113.08884999999999</v>
      </c>
      <c r="O62">
        <v>119.64649199999999</v>
      </c>
      <c r="P62">
        <v>119.365312</v>
      </c>
      <c r="Q62">
        <v>10.946652</v>
      </c>
      <c r="R62">
        <v>21.175176</v>
      </c>
      <c r="S62">
        <v>12.938791999999999</v>
      </c>
      <c r="T62">
        <v>0</v>
      </c>
      <c r="U62">
        <v>337.63331199999999</v>
      </c>
      <c r="V62">
        <v>0</v>
      </c>
      <c r="W62">
        <v>18.027911</v>
      </c>
      <c r="X62">
        <v>113.449921</v>
      </c>
      <c r="Y62">
        <v>0</v>
      </c>
      <c r="Z62">
        <v>12.681603000000001</v>
      </c>
      <c r="AA62">
        <v>41.27355</v>
      </c>
      <c r="AB62">
        <v>38.226041000000002</v>
      </c>
      <c r="AC62">
        <v>28.118266999999999</v>
      </c>
      <c r="AD62">
        <v>35.402470000000001</v>
      </c>
      <c r="AE62">
        <v>47.829867999999998</v>
      </c>
      <c r="AF62">
        <v>28.618649999999999</v>
      </c>
      <c r="AG62">
        <v>38.231729999999999</v>
      </c>
      <c r="AH62">
        <v>147.96993399999999</v>
      </c>
      <c r="AI62">
        <v>18.474412000000001</v>
      </c>
      <c r="AJ62">
        <v>0</v>
      </c>
      <c r="AK62">
        <v>48.864747999999999</v>
      </c>
      <c r="AL62">
        <v>76.785250000000005</v>
      </c>
      <c r="AM62">
        <v>15.476129999999999</v>
      </c>
      <c r="AN62">
        <v>0.61077300000000001</v>
      </c>
      <c r="AO62">
        <v>27.591165</v>
      </c>
      <c r="AP62">
        <v>11.154308</v>
      </c>
      <c r="AQ62">
        <v>45.165801999999999</v>
      </c>
      <c r="AR62">
        <v>47.53134</v>
      </c>
      <c r="AS62">
        <v>30.860717999999999</v>
      </c>
      <c r="AT62">
        <v>10.882053000000001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64.63000000000001</v>
      </c>
      <c r="BA62">
        <f t="shared" si="1"/>
        <v>2207.7549699999995</v>
      </c>
      <c r="BD62">
        <v>21.77</v>
      </c>
      <c r="BE62">
        <v>7.1</v>
      </c>
      <c r="BF62">
        <v>1.48</v>
      </c>
      <c r="BG62">
        <v>1.85</v>
      </c>
      <c r="BH62">
        <v>5.62</v>
      </c>
      <c r="BI62">
        <v>4.45</v>
      </c>
      <c r="BJ62">
        <v>2.89</v>
      </c>
      <c r="BK62">
        <v>3.19</v>
      </c>
      <c r="BL62">
        <v>1.99</v>
      </c>
      <c r="BM62">
        <v>0</v>
      </c>
      <c r="BN62">
        <v>0.49</v>
      </c>
      <c r="BO62">
        <v>8.0299999999999994</v>
      </c>
      <c r="BP62">
        <v>0</v>
      </c>
      <c r="BQ62">
        <v>4.29</v>
      </c>
      <c r="BR62">
        <v>1.05</v>
      </c>
      <c r="BS62">
        <v>0.43</v>
      </c>
      <c r="BT62">
        <v>0</v>
      </c>
      <c r="BU62">
        <v>0</v>
      </c>
      <c r="BV62">
        <v>0</v>
      </c>
      <c r="BW62">
        <f t="shared" si="2"/>
        <v>64.63000000000001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114.53819900000001</v>
      </c>
      <c r="L63">
        <v>327.98250000000002</v>
      </c>
      <c r="M63">
        <v>82.535876999999999</v>
      </c>
      <c r="N63">
        <v>113.08884999999999</v>
      </c>
      <c r="O63">
        <v>119.64649199999999</v>
      </c>
      <c r="P63">
        <v>119.365312</v>
      </c>
      <c r="Q63">
        <v>11.374076000000001</v>
      </c>
      <c r="R63">
        <v>20.771825</v>
      </c>
      <c r="S63">
        <v>13.193191000000001</v>
      </c>
      <c r="T63">
        <v>0</v>
      </c>
      <c r="U63">
        <v>337.63331199999999</v>
      </c>
      <c r="V63">
        <v>0</v>
      </c>
      <c r="W63">
        <v>23.279598</v>
      </c>
      <c r="X63">
        <v>142.47492099999999</v>
      </c>
      <c r="Y63">
        <v>0</v>
      </c>
      <c r="Z63">
        <v>12.681603000000001</v>
      </c>
      <c r="AA63">
        <v>41.27355</v>
      </c>
      <c r="AB63">
        <v>38.226041000000002</v>
      </c>
      <c r="AC63">
        <v>28.118266999999999</v>
      </c>
      <c r="AD63">
        <v>35.402470000000001</v>
      </c>
      <c r="AE63">
        <v>47.829867999999998</v>
      </c>
      <c r="AF63">
        <v>28.618649999999999</v>
      </c>
      <c r="AG63">
        <v>38.231729999999999</v>
      </c>
      <c r="AH63">
        <v>147.96993399999999</v>
      </c>
      <c r="AI63">
        <v>18.474412000000001</v>
      </c>
      <c r="AJ63">
        <v>0</v>
      </c>
      <c r="AK63">
        <v>48.864747999999999</v>
      </c>
      <c r="AL63">
        <v>76.785250000000005</v>
      </c>
      <c r="AM63">
        <v>15.476129999999999</v>
      </c>
      <c r="AN63">
        <v>0.61077300000000001</v>
      </c>
      <c r="AO63">
        <v>27.591165</v>
      </c>
      <c r="AP63">
        <v>11.154308</v>
      </c>
      <c r="AQ63">
        <v>45.165801999999999</v>
      </c>
      <c r="AR63">
        <v>47.53134</v>
      </c>
      <c r="AS63">
        <v>30.860717999999999</v>
      </c>
      <c r="AT63">
        <v>10.882053000000001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64.610000000000014</v>
      </c>
      <c r="BA63">
        <f t="shared" si="1"/>
        <v>2242.2429649999995</v>
      </c>
      <c r="BD63">
        <v>21.77</v>
      </c>
      <c r="BE63">
        <v>7.1</v>
      </c>
      <c r="BF63">
        <v>1.46</v>
      </c>
      <c r="BG63">
        <v>1.85</v>
      </c>
      <c r="BH63">
        <v>5.62</v>
      </c>
      <c r="BI63">
        <v>4.45</v>
      </c>
      <c r="BJ63">
        <v>2.89</v>
      </c>
      <c r="BK63">
        <v>3.19</v>
      </c>
      <c r="BL63">
        <v>1.99</v>
      </c>
      <c r="BM63">
        <v>0</v>
      </c>
      <c r="BN63">
        <v>0.49</v>
      </c>
      <c r="BO63">
        <v>8.0299999999999994</v>
      </c>
      <c r="BP63">
        <v>0</v>
      </c>
      <c r="BQ63">
        <v>4.29</v>
      </c>
      <c r="BR63">
        <v>1.05</v>
      </c>
      <c r="BS63">
        <v>0.43</v>
      </c>
      <c r="BT63">
        <v>0</v>
      </c>
      <c r="BU63">
        <v>0</v>
      </c>
      <c r="BV63">
        <v>0</v>
      </c>
      <c r="BW63">
        <f t="shared" si="2"/>
        <v>64.610000000000014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114.538118</v>
      </c>
      <c r="L64">
        <v>327.98250000000002</v>
      </c>
      <c r="M64">
        <v>82.535876999999999</v>
      </c>
      <c r="N64">
        <v>113.08884999999999</v>
      </c>
      <c r="O64">
        <v>119.64649199999999</v>
      </c>
      <c r="P64">
        <v>119.365312</v>
      </c>
      <c r="Q64">
        <v>11.374076000000001</v>
      </c>
      <c r="R64">
        <v>20.771825</v>
      </c>
      <c r="S64">
        <v>13.193191000000001</v>
      </c>
      <c r="T64">
        <v>0</v>
      </c>
      <c r="U64">
        <v>337.63331199999999</v>
      </c>
      <c r="V64">
        <v>5.0942740000000004</v>
      </c>
      <c r="W64">
        <v>23.279598</v>
      </c>
      <c r="X64">
        <v>142.47492099999999</v>
      </c>
      <c r="Y64">
        <v>0</v>
      </c>
      <c r="Z64">
        <v>12.681603000000001</v>
      </c>
      <c r="AA64">
        <v>41.27355</v>
      </c>
      <c r="AB64">
        <v>38.226041000000002</v>
      </c>
      <c r="AC64">
        <v>28.118266999999999</v>
      </c>
      <c r="AD64">
        <v>35.402470000000001</v>
      </c>
      <c r="AE64">
        <v>47.829867999999998</v>
      </c>
      <c r="AF64">
        <v>28.618649999999999</v>
      </c>
      <c r="AG64">
        <v>38.231729999999999</v>
      </c>
      <c r="AH64">
        <v>147.96993399999999</v>
      </c>
      <c r="AI64">
        <v>18.474412000000001</v>
      </c>
      <c r="AJ64">
        <v>0</v>
      </c>
      <c r="AK64">
        <v>48.864747999999999</v>
      </c>
      <c r="AL64">
        <v>76.785250000000005</v>
      </c>
      <c r="AM64">
        <v>15.476129999999999</v>
      </c>
      <c r="AN64">
        <v>0.61077300000000001</v>
      </c>
      <c r="AO64">
        <v>27.591165</v>
      </c>
      <c r="AP64">
        <v>11.154308</v>
      </c>
      <c r="AQ64">
        <v>45.165801999999999</v>
      </c>
      <c r="AR64">
        <v>47.53134</v>
      </c>
      <c r="AS64">
        <v>30.860717999999999</v>
      </c>
      <c r="AT64">
        <v>10.882053000000001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64.610000000000014</v>
      </c>
      <c r="BA64">
        <f t="shared" si="1"/>
        <v>2247.3371579999998</v>
      </c>
      <c r="BD64">
        <v>21.77</v>
      </c>
      <c r="BE64">
        <v>7.1</v>
      </c>
      <c r="BF64">
        <v>1.46</v>
      </c>
      <c r="BG64">
        <v>1.85</v>
      </c>
      <c r="BH64">
        <v>5.62</v>
      </c>
      <c r="BI64">
        <v>4.45</v>
      </c>
      <c r="BJ64">
        <v>2.89</v>
      </c>
      <c r="BK64">
        <v>3.19</v>
      </c>
      <c r="BL64">
        <v>1.99</v>
      </c>
      <c r="BM64">
        <v>0</v>
      </c>
      <c r="BN64">
        <v>0.49</v>
      </c>
      <c r="BO64">
        <v>8.0299999999999994</v>
      </c>
      <c r="BP64">
        <v>0</v>
      </c>
      <c r="BQ64">
        <v>4.29</v>
      </c>
      <c r="BR64">
        <v>1.05</v>
      </c>
      <c r="BS64">
        <v>0.43</v>
      </c>
      <c r="BT64">
        <v>0</v>
      </c>
      <c r="BU64">
        <v>0</v>
      </c>
      <c r="BV64">
        <v>0</v>
      </c>
      <c r="BW64">
        <f t="shared" si="2"/>
        <v>64.610000000000014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114.53896400000001</v>
      </c>
      <c r="L65">
        <v>327.98250000000002</v>
      </c>
      <c r="M65">
        <v>82.535876999999999</v>
      </c>
      <c r="N65">
        <v>113.08884999999999</v>
      </c>
      <c r="O65">
        <v>119.64649199999999</v>
      </c>
      <c r="P65">
        <v>119.365312</v>
      </c>
      <c r="Q65">
        <v>11.374076000000001</v>
      </c>
      <c r="R65">
        <v>20.771825</v>
      </c>
      <c r="S65">
        <v>13.193191000000001</v>
      </c>
      <c r="T65">
        <v>0</v>
      </c>
      <c r="U65">
        <v>337.63331199999999</v>
      </c>
      <c r="V65">
        <v>5.0942740000000004</v>
      </c>
      <c r="W65">
        <v>23.279598</v>
      </c>
      <c r="X65">
        <v>142.47492099999999</v>
      </c>
      <c r="Y65">
        <v>0</v>
      </c>
      <c r="Z65">
        <v>12.681603000000001</v>
      </c>
      <c r="AA65">
        <v>41.27355</v>
      </c>
      <c r="AB65">
        <v>38.226041000000002</v>
      </c>
      <c r="AC65">
        <v>28.118266999999999</v>
      </c>
      <c r="AD65">
        <v>35.402470000000001</v>
      </c>
      <c r="AE65">
        <v>47.829867999999998</v>
      </c>
      <c r="AF65">
        <v>28.618649999999999</v>
      </c>
      <c r="AG65">
        <v>38.231729999999999</v>
      </c>
      <c r="AH65">
        <v>147.96993399999999</v>
      </c>
      <c r="AI65">
        <v>18.474412000000001</v>
      </c>
      <c r="AJ65">
        <v>0</v>
      </c>
      <c r="AK65">
        <v>48.864747999999999</v>
      </c>
      <c r="AL65">
        <v>76.785250000000005</v>
      </c>
      <c r="AM65">
        <v>15.476129999999999</v>
      </c>
      <c r="AN65">
        <v>0.61077300000000001</v>
      </c>
      <c r="AO65">
        <v>27.591165</v>
      </c>
      <c r="AP65">
        <v>11.154308</v>
      </c>
      <c r="AQ65">
        <v>45.165801999999999</v>
      </c>
      <c r="AR65">
        <v>47.53134</v>
      </c>
      <c r="AS65">
        <v>30.860717999999999</v>
      </c>
      <c r="AT65">
        <v>10.882053000000001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64.610000000000014</v>
      </c>
      <c r="BA65">
        <f t="shared" si="1"/>
        <v>2247.3380039999997</v>
      </c>
      <c r="BD65">
        <v>21.77</v>
      </c>
      <c r="BE65">
        <v>7.1</v>
      </c>
      <c r="BF65">
        <v>1.46</v>
      </c>
      <c r="BG65">
        <v>1.85</v>
      </c>
      <c r="BH65">
        <v>5.62</v>
      </c>
      <c r="BI65">
        <v>4.45</v>
      </c>
      <c r="BJ65">
        <v>2.89</v>
      </c>
      <c r="BK65">
        <v>3.19</v>
      </c>
      <c r="BL65">
        <v>1.99</v>
      </c>
      <c r="BM65">
        <v>0</v>
      </c>
      <c r="BN65">
        <v>0.49</v>
      </c>
      <c r="BO65">
        <v>8.0299999999999994</v>
      </c>
      <c r="BP65">
        <v>0</v>
      </c>
      <c r="BQ65">
        <v>4.29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64.610000000000014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114.538884</v>
      </c>
      <c r="L66">
        <v>327.98250000000002</v>
      </c>
      <c r="M66">
        <v>82.535876999999999</v>
      </c>
      <c r="N66">
        <v>113.08884999999999</v>
      </c>
      <c r="O66">
        <v>119.64649199999999</v>
      </c>
      <c r="P66">
        <v>119.365312</v>
      </c>
      <c r="Q66">
        <v>11.374076000000001</v>
      </c>
      <c r="R66">
        <v>20.771825</v>
      </c>
      <c r="S66">
        <v>13.193191000000001</v>
      </c>
      <c r="T66">
        <v>0</v>
      </c>
      <c r="U66">
        <v>337.63331199999999</v>
      </c>
      <c r="V66">
        <v>5.0942740000000004</v>
      </c>
      <c r="W66">
        <v>23.279598</v>
      </c>
      <c r="X66">
        <v>142.47492099999999</v>
      </c>
      <c r="Y66">
        <v>0</v>
      </c>
      <c r="Z66">
        <v>12.681603000000001</v>
      </c>
      <c r="AA66">
        <v>41.27355</v>
      </c>
      <c r="AB66">
        <v>38.226041000000002</v>
      </c>
      <c r="AC66">
        <v>28.118266999999999</v>
      </c>
      <c r="AD66">
        <v>35.402470000000001</v>
      </c>
      <c r="AE66">
        <v>47.829867999999998</v>
      </c>
      <c r="AF66">
        <v>28.618649999999999</v>
      </c>
      <c r="AG66">
        <v>38.231729999999999</v>
      </c>
      <c r="AH66">
        <v>147.96993399999999</v>
      </c>
      <c r="AI66">
        <v>18.474412000000001</v>
      </c>
      <c r="AJ66">
        <v>0</v>
      </c>
      <c r="AK66">
        <v>48.864747999999999</v>
      </c>
      <c r="AL66">
        <v>76.785250000000005</v>
      </c>
      <c r="AM66">
        <v>15.476129999999999</v>
      </c>
      <c r="AN66">
        <v>0.61077300000000001</v>
      </c>
      <c r="AO66">
        <v>27.591165</v>
      </c>
      <c r="AP66">
        <v>11.154308</v>
      </c>
      <c r="AQ66">
        <v>45.165801999999999</v>
      </c>
      <c r="AR66">
        <v>47.53134</v>
      </c>
      <c r="AS66">
        <v>30.860717999999999</v>
      </c>
      <c r="AT66">
        <v>10.882053000000001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64.610000000000014</v>
      </c>
      <c r="BA66">
        <f t="shared" si="1"/>
        <v>2247.3379239999995</v>
      </c>
      <c r="BD66">
        <v>21.77</v>
      </c>
      <c r="BE66">
        <v>7.1</v>
      </c>
      <c r="BF66">
        <v>1.46</v>
      </c>
      <c r="BG66">
        <v>1.85</v>
      </c>
      <c r="BH66">
        <v>5.62</v>
      </c>
      <c r="BI66">
        <v>4.45</v>
      </c>
      <c r="BJ66">
        <v>2.89</v>
      </c>
      <c r="BK66">
        <v>3.19</v>
      </c>
      <c r="BL66">
        <v>1.99</v>
      </c>
      <c r="BM66">
        <v>0</v>
      </c>
      <c r="BN66">
        <v>0.49</v>
      </c>
      <c r="BO66">
        <v>8.0299999999999994</v>
      </c>
      <c r="BP66">
        <v>0</v>
      </c>
      <c r="BQ66">
        <v>4.29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64.610000000000014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114.528283</v>
      </c>
      <c r="L67">
        <v>327.98250000000002</v>
      </c>
      <c r="M67">
        <v>82.535876999999999</v>
      </c>
      <c r="N67">
        <v>113.08884999999999</v>
      </c>
      <c r="O67">
        <v>119.64649199999999</v>
      </c>
      <c r="P67">
        <v>119.365312</v>
      </c>
      <c r="Q67">
        <v>11.374076000000001</v>
      </c>
      <c r="R67">
        <v>20.771825</v>
      </c>
      <c r="S67">
        <v>13.193191000000001</v>
      </c>
      <c r="T67">
        <v>0</v>
      </c>
      <c r="U67">
        <v>337.63331199999999</v>
      </c>
      <c r="V67">
        <v>5.0942740000000004</v>
      </c>
      <c r="W67">
        <v>23.279598</v>
      </c>
      <c r="X67">
        <v>142.47492099999999</v>
      </c>
      <c r="Y67">
        <v>0</v>
      </c>
      <c r="Z67">
        <v>12.681603000000001</v>
      </c>
      <c r="AA67">
        <v>41.27355</v>
      </c>
      <c r="AB67">
        <v>38.226041000000002</v>
      </c>
      <c r="AC67">
        <v>28.118266999999999</v>
      </c>
      <c r="AD67">
        <v>35.402470000000001</v>
      </c>
      <c r="AE67">
        <v>47.829867999999998</v>
      </c>
      <c r="AF67">
        <v>28.618649999999999</v>
      </c>
      <c r="AG67">
        <v>38.231729999999999</v>
      </c>
      <c r="AH67">
        <v>147.96993399999999</v>
      </c>
      <c r="AI67">
        <v>18.474412000000001</v>
      </c>
      <c r="AJ67">
        <v>0</v>
      </c>
      <c r="AK67">
        <v>48.864747999999999</v>
      </c>
      <c r="AL67">
        <v>76.785250000000005</v>
      </c>
      <c r="AM67">
        <v>15.476129999999999</v>
      </c>
      <c r="AN67">
        <v>0.61077300000000001</v>
      </c>
      <c r="AO67">
        <v>27.591165</v>
      </c>
      <c r="AP67">
        <v>11.154308</v>
      </c>
      <c r="AQ67">
        <v>45.165801999999999</v>
      </c>
      <c r="AR67">
        <v>47.53134</v>
      </c>
      <c r="AS67">
        <v>30.860717999999999</v>
      </c>
      <c r="AT67">
        <v>10.882053000000001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64.610000000000014</v>
      </c>
      <c r="BA67">
        <f t="shared" si="1"/>
        <v>2247.3273229999995</v>
      </c>
      <c r="BD67">
        <v>21.77</v>
      </c>
      <c r="BE67">
        <v>7.1</v>
      </c>
      <c r="BF67">
        <v>1.46</v>
      </c>
      <c r="BG67">
        <v>1.85</v>
      </c>
      <c r="BH67">
        <v>5.62</v>
      </c>
      <c r="BI67">
        <v>4.45</v>
      </c>
      <c r="BJ67">
        <v>2.89</v>
      </c>
      <c r="BK67">
        <v>3.19</v>
      </c>
      <c r="BL67">
        <v>1.99</v>
      </c>
      <c r="BM67">
        <v>0</v>
      </c>
      <c r="BN67">
        <v>0.49</v>
      </c>
      <c r="BO67">
        <v>8.0299999999999994</v>
      </c>
      <c r="BP67">
        <v>0</v>
      </c>
      <c r="BQ67">
        <v>4.29</v>
      </c>
      <c r="BR67">
        <v>1.05</v>
      </c>
      <c r="BS67">
        <v>0.43</v>
      </c>
      <c r="BT67">
        <v>0</v>
      </c>
      <c r="BU67">
        <v>0</v>
      </c>
      <c r="BV67">
        <v>0</v>
      </c>
      <c r="BW67">
        <f t="shared" si="2"/>
        <v>64.610000000000014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114.52819700000001</v>
      </c>
      <c r="L68">
        <v>327.98250000000002</v>
      </c>
      <c r="M68">
        <v>82.535876999999999</v>
      </c>
      <c r="N68">
        <v>113.08884999999999</v>
      </c>
      <c r="O68">
        <v>119.64649199999999</v>
      </c>
      <c r="P68">
        <v>119.365312</v>
      </c>
      <c r="Q68">
        <v>11.374076000000001</v>
      </c>
      <c r="R68">
        <v>20.771825</v>
      </c>
      <c r="S68">
        <v>13.193191000000001</v>
      </c>
      <c r="T68">
        <v>0</v>
      </c>
      <c r="U68">
        <v>337.63331199999999</v>
      </c>
      <c r="V68">
        <v>9.9317740000000008</v>
      </c>
      <c r="W68">
        <v>23.279598</v>
      </c>
      <c r="X68">
        <v>142.47492099999999</v>
      </c>
      <c r="Y68">
        <v>0</v>
      </c>
      <c r="Z68">
        <v>12.681603000000001</v>
      </c>
      <c r="AA68">
        <v>41.27355</v>
      </c>
      <c r="AB68">
        <v>38.226041000000002</v>
      </c>
      <c r="AC68">
        <v>28.118266999999999</v>
      </c>
      <c r="AD68">
        <v>35.402470000000001</v>
      </c>
      <c r="AE68">
        <v>47.829867999999998</v>
      </c>
      <c r="AF68">
        <v>28.618649999999999</v>
      </c>
      <c r="AG68">
        <v>38.231729999999999</v>
      </c>
      <c r="AH68">
        <v>147.96993399999999</v>
      </c>
      <c r="AI68">
        <v>18.474412000000001</v>
      </c>
      <c r="AJ68">
        <v>0</v>
      </c>
      <c r="AK68">
        <v>48.864747999999999</v>
      </c>
      <c r="AL68">
        <v>76.785250000000005</v>
      </c>
      <c r="AM68">
        <v>15.476129999999999</v>
      </c>
      <c r="AN68">
        <v>0.61077300000000001</v>
      </c>
      <c r="AO68">
        <v>27.591165</v>
      </c>
      <c r="AP68">
        <v>11.154308</v>
      </c>
      <c r="AQ68">
        <v>45.165801999999999</v>
      </c>
      <c r="AR68">
        <v>47.53134</v>
      </c>
      <c r="AS68">
        <v>30.860717999999999</v>
      </c>
      <c r="AT68">
        <v>10.882053000000001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64.610000000000014</v>
      </c>
      <c r="BA68">
        <f t="shared" ref="BA68:BA99" si="4">SUM(B68:AZ68)</f>
        <v>2252.1647369999996</v>
      </c>
      <c r="BD68">
        <v>21.77</v>
      </c>
      <c r="BE68">
        <v>7.1</v>
      </c>
      <c r="BF68">
        <v>1.46</v>
      </c>
      <c r="BG68">
        <v>1.85</v>
      </c>
      <c r="BH68">
        <v>5.62</v>
      </c>
      <c r="BI68">
        <v>4.45</v>
      </c>
      <c r="BJ68">
        <v>2.89</v>
      </c>
      <c r="BK68">
        <v>3.19</v>
      </c>
      <c r="BL68">
        <v>1.99</v>
      </c>
      <c r="BM68">
        <v>0</v>
      </c>
      <c r="BN68">
        <v>0.49</v>
      </c>
      <c r="BO68">
        <v>8.0299999999999994</v>
      </c>
      <c r="BP68">
        <v>0</v>
      </c>
      <c r="BQ68">
        <v>4.29</v>
      </c>
      <c r="BR68">
        <v>1.05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64.610000000000014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130.61250000000001</v>
      </c>
      <c r="L69">
        <v>327.98250000000002</v>
      </c>
      <c r="M69">
        <v>82.535876999999999</v>
      </c>
      <c r="N69">
        <v>113.08884999999999</v>
      </c>
      <c r="O69">
        <v>119.64649199999999</v>
      </c>
      <c r="P69">
        <v>119.72812500000001</v>
      </c>
      <c r="Q69">
        <v>14.631793</v>
      </c>
      <c r="R69">
        <v>27.639250000000001</v>
      </c>
      <c r="S69">
        <v>17.676708999999999</v>
      </c>
      <c r="T69">
        <v>0</v>
      </c>
      <c r="U69">
        <v>337.63331199999999</v>
      </c>
      <c r="V69">
        <v>18.740475</v>
      </c>
      <c r="W69">
        <v>32.885325000000002</v>
      </c>
      <c r="X69">
        <v>142.47492099999999</v>
      </c>
      <c r="Y69">
        <v>0</v>
      </c>
      <c r="Z69">
        <v>19.022404000000002</v>
      </c>
      <c r="AA69">
        <v>41.27355</v>
      </c>
      <c r="AB69">
        <v>38.226041000000002</v>
      </c>
      <c r="AC69">
        <v>28.118266999999999</v>
      </c>
      <c r="AD69">
        <v>35.402470000000001</v>
      </c>
      <c r="AE69">
        <v>47.829867999999998</v>
      </c>
      <c r="AF69">
        <v>28.618649999999999</v>
      </c>
      <c r="AG69">
        <v>38.231729999999999</v>
      </c>
      <c r="AH69">
        <v>147.96993399999999</v>
      </c>
      <c r="AI69">
        <v>28.327432000000002</v>
      </c>
      <c r="AJ69">
        <v>0</v>
      </c>
      <c r="AK69">
        <v>48.864747999999999</v>
      </c>
      <c r="AL69">
        <v>76.785250000000005</v>
      </c>
      <c r="AM69">
        <v>15.476129999999999</v>
      </c>
      <c r="AN69">
        <v>0.61077300000000001</v>
      </c>
      <c r="AO69">
        <v>27.591165</v>
      </c>
      <c r="AP69">
        <v>11.154308</v>
      </c>
      <c r="AQ69">
        <v>45.165801999999999</v>
      </c>
      <c r="AR69">
        <v>47.53134</v>
      </c>
      <c r="AS69">
        <v>30.860717999999999</v>
      </c>
      <c r="AT69">
        <v>10.882053000000001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64.05</v>
      </c>
      <c r="BA69">
        <f t="shared" si="4"/>
        <v>2317.2687619999997</v>
      </c>
      <c r="BD69">
        <v>21.77</v>
      </c>
      <c r="BE69">
        <v>7.1</v>
      </c>
      <c r="BF69">
        <v>1.46</v>
      </c>
      <c r="BG69">
        <v>1.85</v>
      </c>
      <c r="BH69">
        <v>5.62</v>
      </c>
      <c r="BI69">
        <v>4.45</v>
      </c>
      <c r="BJ69">
        <v>2.89</v>
      </c>
      <c r="BK69">
        <v>2.97</v>
      </c>
      <c r="BL69">
        <v>1.65</v>
      </c>
      <c r="BM69">
        <v>0</v>
      </c>
      <c r="BN69">
        <v>0.49</v>
      </c>
      <c r="BO69">
        <v>8.0299999999999994</v>
      </c>
      <c r="BP69">
        <v>0</v>
      </c>
      <c r="BQ69">
        <v>4.29</v>
      </c>
      <c r="BR69">
        <v>1.05</v>
      </c>
      <c r="BS69">
        <v>0.43</v>
      </c>
      <c r="BT69">
        <v>0</v>
      </c>
      <c r="BU69">
        <v>0</v>
      </c>
      <c r="BV69">
        <v>0</v>
      </c>
      <c r="BW69">
        <f t="shared" si="5"/>
        <v>64.05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130.61250000000001</v>
      </c>
      <c r="L70">
        <v>327.98250000000002</v>
      </c>
      <c r="M70">
        <v>82.535876999999999</v>
      </c>
      <c r="N70">
        <v>113.08884999999999</v>
      </c>
      <c r="O70">
        <v>119.64649199999999</v>
      </c>
      <c r="P70">
        <v>119.72812500000001</v>
      </c>
      <c r="Q70">
        <v>14.631793</v>
      </c>
      <c r="R70">
        <v>27.639250000000001</v>
      </c>
      <c r="S70">
        <v>17.676708999999999</v>
      </c>
      <c r="T70">
        <v>0</v>
      </c>
      <c r="U70">
        <v>337.63331199999999</v>
      </c>
      <c r="V70">
        <v>18.740475</v>
      </c>
      <c r="W70">
        <v>32.885325000000002</v>
      </c>
      <c r="X70">
        <v>142.47492099999999</v>
      </c>
      <c r="Y70">
        <v>0</v>
      </c>
      <c r="Z70">
        <v>19.022404000000002</v>
      </c>
      <c r="AA70">
        <v>41.27355</v>
      </c>
      <c r="AB70">
        <v>38.226041000000002</v>
      </c>
      <c r="AC70">
        <v>28.118266999999999</v>
      </c>
      <c r="AD70">
        <v>35.402470000000001</v>
      </c>
      <c r="AE70">
        <v>47.829867999999998</v>
      </c>
      <c r="AF70">
        <v>28.618649999999999</v>
      </c>
      <c r="AG70">
        <v>38.231729999999999</v>
      </c>
      <c r="AH70">
        <v>147.96993399999999</v>
      </c>
      <c r="AI70">
        <v>28.327432000000002</v>
      </c>
      <c r="AJ70">
        <v>0</v>
      </c>
      <c r="AK70">
        <v>48.864747999999999</v>
      </c>
      <c r="AL70">
        <v>76.785250000000005</v>
      </c>
      <c r="AM70">
        <v>15.476129999999999</v>
      </c>
      <c r="AN70">
        <v>0.61077300000000001</v>
      </c>
      <c r="AO70">
        <v>27.591165</v>
      </c>
      <c r="AP70">
        <v>11.154308</v>
      </c>
      <c r="AQ70">
        <v>45.165801999999999</v>
      </c>
      <c r="AR70">
        <v>47.53134</v>
      </c>
      <c r="AS70">
        <v>30.860717999999999</v>
      </c>
      <c r="AT70">
        <v>10.882053000000001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64.05</v>
      </c>
      <c r="BA70">
        <f t="shared" si="4"/>
        <v>2317.2687619999997</v>
      </c>
      <c r="BD70">
        <v>21.77</v>
      </c>
      <c r="BE70">
        <v>7.1</v>
      </c>
      <c r="BF70">
        <v>1.46</v>
      </c>
      <c r="BG70">
        <v>1.85</v>
      </c>
      <c r="BH70">
        <v>5.62</v>
      </c>
      <c r="BI70">
        <v>4.45</v>
      </c>
      <c r="BJ70">
        <v>2.89</v>
      </c>
      <c r="BK70">
        <v>2.97</v>
      </c>
      <c r="BL70">
        <v>1.65</v>
      </c>
      <c r="BM70">
        <v>0</v>
      </c>
      <c r="BN70">
        <v>0.49</v>
      </c>
      <c r="BO70">
        <v>8.0299999999999994</v>
      </c>
      <c r="BP70">
        <v>0</v>
      </c>
      <c r="BQ70">
        <v>4.29</v>
      </c>
      <c r="BR70">
        <v>1.05</v>
      </c>
      <c r="BS70">
        <v>0.43</v>
      </c>
      <c r="BT70">
        <v>0</v>
      </c>
      <c r="BU70">
        <v>0</v>
      </c>
      <c r="BV70">
        <v>0</v>
      </c>
      <c r="BW70">
        <f t="shared" si="5"/>
        <v>64.05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132.34616299999999</v>
      </c>
      <c r="L71">
        <v>327.35362500000002</v>
      </c>
      <c r="M71">
        <v>82.535876999999999</v>
      </c>
      <c r="N71">
        <v>113.08884999999999</v>
      </c>
      <c r="O71">
        <v>119.64649199999999</v>
      </c>
      <c r="P71">
        <v>119.72812500000001</v>
      </c>
      <c r="Q71">
        <v>14.631793</v>
      </c>
      <c r="R71">
        <v>27.639250000000001</v>
      </c>
      <c r="S71">
        <v>17.676708999999999</v>
      </c>
      <c r="T71">
        <v>0</v>
      </c>
      <c r="U71">
        <v>337.63331199999999</v>
      </c>
      <c r="V71">
        <v>18.740475</v>
      </c>
      <c r="W71">
        <v>32.885325000000002</v>
      </c>
      <c r="X71">
        <v>142.47492099999999</v>
      </c>
      <c r="Y71">
        <v>0</v>
      </c>
      <c r="Z71">
        <v>19.022404000000002</v>
      </c>
      <c r="AA71">
        <v>41.27355</v>
      </c>
      <c r="AB71">
        <v>38.226041000000002</v>
      </c>
      <c r="AC71">
        <v>28.118266999999999</v>
      </c>
      <c r="AD71">
        <v>35.402470000000001</v>
      </c>
      <c r="AE71">
        <v>47.829867999999998</v>
      </c>
      <c r="AF71">
        <v>28.618649999999999</v>
      </c>
      <c r="AG71">
        <v>38.231729999999999</v>
      </c>
      <c r="AH71">
        <v>147.96993399999999</v>
      </c>
      <c r="AI71">
        <v>28.327432000000002</v>
      </c>
      <c r="AJ71">
        <v>0</v>
      </c>
      <c r="AK71">
        <v>48.864747999999999</v>
      </c>
      <c r="AL71">
        <v>76.785250000000005</v>
      </c>
      <c r="AM71">
        <v>15.476129999999999</v>
      </c>
      <c r="AN71">
        <v>0.61077300000000001</v>
      </c>
      <c r="AO71">
        <v>27.591165</v>
      </c>
      <c r="AP71">
        <v>11.154308</v>
      </c>
      <c r="AQ71">
        <v>45.165801999999999</v>
      </c>
      <c r="AR71">
        <v>47.53134</v>
      </c>
      <c r="AS71">
        <v>30.860717999999999</v>
      </c>
      <c r="AT71">
        <v>10.882053000000001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64.05</v>
      </c>
      <c r="BA71">
        <f t="shared" si="4"/>
        <v>2318.3735499999998</v>
      </c>
      <c r="BD71">
        <v>21.77</v>
      </c>
      <c r="BE71">
        <v>7.1</v>
      </c>
      <c r="BF71">
        <v>1.46</v>
      </c>
      <c r="BG71">
        <v>1.85</v>
      </c>
      <c r="BH71">
        <v>5.62</v>
      </c>
      <c r="BI71">
        <v>4.45</v>
      </c>
      <c r="BJ71">
        <v>2.89</v>
      </c>
      <c r="BK71">
        <v>2.97</v>
      </c>
      <c r="BL71">
        <v>1.65</v>
      </c>
      <c r="BM71">
        <v>0</v>
      </c>
      <c r="BN71">
        <v>0.49</v>
      </c>
      <c r="BO71">
        <v>8.0299999999999994</v>
      </c>
      <c r="BP71">
        <v>0</v>
      </c>
      <c r="BQ71">
        <v>4.29</v>
      </c>
      <c r="BR71">
        <v>1.05</v>
      </c>
      <c r="BS71">
        <v>0.43</v>
      </c>
      <c r="BT71">
        <v>0</v>
      </c>
      <c r="BU71">
        <v>0</v>
      </c>
      <c r="BV71">
        <v>0</v>
      </c>
      <c r="BW71">
        <f t="shared" si="5"/>
        <v>64.05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6.6834899999999999</v>
      </c>
      <c r="H72">
        <v>0</v>
      </c>
      <c r="I72">
        <v>0</v>
      </c>
      <c r="J72">
        <v>0</v>
      </c>
      <c r="K72">
        <v>132.34616299999999</v>
      </c>
      <c r="L72">
        <v>327.35362500000002</v>
      </c>
      <c r="M72">
        <v>82.535876999999999</v>
      </c>
      <c r="N72">
        <v>113.08884999999999</v>
      </c>
      <c r="O72">
        <v>119.64649199999999</v>
      </c>
      <c r="P72">
        <v>119.72812500000001</v>
      </c>
      <c r="Q72">
        <v>14.634017999999999</v>
      </c>
      <c r="R72">
        <v>28.429794000000001</v>
      </c>
      <c r="S72">
        <v>17.699058000000001</v>
      </c>
      <c r="T72">
        <v>0</v>
      </c>
      <c r="U72">
        <v>337.63331199999999</v>
      </c>
      <c r="V72">
        <v>18.740475</v>
      </c>
      <c r="W72">
        <v>32.885325000000002</v>
      </c>
      <c r="X72">
        <v>142.47492099999999</v>
      </c>
      <c r="Y72">
        <v>0</v>
      </c>
      <c r="Z72">
        <v>19.022404000000002</v>
      </c>
      <c r="AA72">
        <v>41.27355</v>
      </c>
      <c r="AB72">
        <v>38.226041000000002</v>
      </c>
      <c r="AC72">
        <v>28.118266999999999</v>
      </c>
      <c r="AD72">
        <v>35.402470000000001</v>
      </c>
      <c r="AE72">
        <v>47.829867999999998</v>
      </c>
      <c r="AF72">
        <v>28.618649999999999</v>
      </c>
      <c r="AG72">
        <v>38.231729999999999</v>
      </c>
      <c r="AH72">
        <v>147.96993399999999</v>
      </c>
      <c r="AI72">
        <v>28.327432000000002</v>
      </c>
      <c r="AJ72">
        <v>0</v>
      </c>
      <c r="AK72">
        <v>48.864747999999999</v>
      </c>
      <c r="AL72">
        <v>76.785250000000005</v>
      </c>
      <c r="AM72">
        <v>15.476129999999999</v>
      </c>
      <c r="AN72">
        <v>0.61077300000000001</v>
      </c>
      <c r="AO72">
        <v>27.591165</v>
      </c>
      <c r="AP72">
        <v>11.154308</v>
      </c>
      <c r="AQ72">
        <v>60.221069999999997</v>
      </c>
      <c r="AR72">
        <v>47.53134</v>
      </c>
      <c r="AS72">
        <v>30.860717999999999</v>
      </c>
      <c r="AT72">
        <v>10.882053000000001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64.05</v>
      </c>
      <c r="BA72">
        <f t="shared" si="4"/>
        <v>2340.9274259999997</v>
      </c>
      <c r="BD72">
        <v>21.77</v>
      </c>
      <c r="BE72">
        <v>7.1</v>
      </c>
      <c r="BF72">
        <v>1.46</v>
      </c>
      <c r="BG72">
        <v>1.85</v>
      </c>
      <c r="BH72">
        <v>5.62</v>
      </c>
      <c r="BI72">
        <v>4.45</v>
      </c>
      <c r="BJ72">
        <v>2.89</v>
      </c>
      <c r="BK72">
        <v>2.97</v>
      </c>
      <c r="BL72">
        <v>1.65</v>
      </c>
      <c r="BM72">
        <v>0</v>
      </c>
      <c r="BN72">
        <v>0.49</v>
      </c>
      <c r="BO72">
        <v>8.0299999999999994</v>
      </c>
      <c r="BP72">
        <v>0</v>
      </c>
      <c r="BQ72">
        <v>4.29</v>
      </c>
      <c r="BR72">
        <v>1.05</v>
      </c>
      <c r="BS72">
        <v>0.43</v>
      </c>
      <c r="BT72">
        <v>0</v>
      </c>
      <c r="BU72">
        <v>0</v>
      </c>
      <c r="BV72">
        <v>0</v>
      </c>
      <c r="BW72">
        <f t="shared" si="5"/>
        <v>64.05</v>
      </c>
    </row>
    <row r="73" spans="1:75">
      <c r="A73" t="s">
        <v>115</v>
      </c>
      <c r="B73">
        <v>0</v>
      </c>
      <c r="C73">
        <v>0</v>
      </c>
      <c r="D73">
        <v>0.77400000000000002</v>
      </c>
      <c r="E73">
        <v>0</v>
      </c>
      <c r="F73">
        <v>0</v>
      </c>
      <c r="G73">
        <v>6.4532249999999998</v>
      </c>
      <c r="H73">
        <v>0</v>
      </c>
      <c r="I73">
        <v>0</v>
      </c>
      <c r="J73">
        <v>0</v>
      </c>
      <c r="K73">
        <v>114.501558</v>
      </c>
      <c r="L73">
        <v>333.78750000000002</v>
      </c>
      <c r="M73">
        <v>82.535876999999999</v>
      </c>
      <c r="N73">
        <v>113.08884999999999</v>
      </c>
      <c r="O73">
        <v>119.64649199999999</v>
      </c>
      <c r="P73">
        <v>119.72812500000001</v>
      </c>
      <c r="Q73">
        <v>14.634017999999999</v>
      </c>
      <c r="R73">
        <v>28.429794000000001</v>
      </c>
      <c r="S73">
        <v>17.699058000000001</v>
      </c>
      <c r="T73">
        <v>0</v>
      </c>
      <c r="U73">
        <v>337.63331199999999</v>
      </c>
      <c r="V73">
        <v>18.740475</v>
      </c>
      <c r="W73">
        <v>31.712714999999999</v>
      </c>
      <c r="X73">
        <v>142.47492099999999</v>
      </c>
      <c r="Y73">
        <v>0</v>
      </c>
      <c r="Z73">
        <v>19.022404000000002</v>
      </c>
      <c r="AA73">
        <v>41.27355</v>
      </c>
      <c r="AB73">
        <v>38.226041000000002</v>
      </c>
      <c r="AC73">
        <v>28.118266999999999</v>
      </c>
      <c r="AD73">
        <v>35.402470000000001</v>
      </c>
      <c r="AE73">
        <v>47.829867999999998</v>
      </c>
      <c r="AF73">
        <v>28.618649999999999</v>
      </c>
      <c r="AG73">
        <v>38.231729999999999</v>
      </c>
      <c r="AH73">
        <v>147.96993399999999</v>
      </c>
      <c r="AI73">
        <v>28.327432000000002</v>
      </c>
      <c r="AJ73">
        <v>0</v>
      </c>
      <c r="AK73">
        <v>48.864747999999999</v>
      </c>
      <c r="AL73">
        <v>76.785250000000005</v>
      </c>
      <c r="AM73">
        <v>15.476129999999999</v>
      </c>
      <c r="AN73">
        <v>0</v>
      </c>
      <c r="AO73">
        <v>27.591165</v>
      </c>
      <c r="AP73">
        <v>11.154308</v>
      </c>
      <c r="AQ73">
        <v>60.221069999999997</v>
      </c>
      <c r="AR73">
        <v>47.53134</v>
      </c>
      <c r="AS73">
        <v>30.860717999999999</v>
      </c>
      <c r="AT73">
        <v>10.882053000000001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64.17</v>
      </c>
      <c r="BA73">
        <f t="shared" si="4"/>
        <v>2328.3970479999998</v>
      </c>
      <c r="BD73">
        <v>21.77</v>
      </c>
      <c r="BE73">
        <v>7.1</v>
      </c>
      <c r="BF73">
        <v>1.46</v>
      </c>
      <c r="BG73">
        <v>1.85</v>
      </c>
      <c r="BH73">
        <v>5.62</v>
      </c>
      <c r="BI73">
        <v>4.45</v>
      </c>
      <c r="BJ73">
        <v>2.89</v>
      </c>
      <c r="BK73">
        <v>3.09</v>
      </c>
      <c r="BL73">
        <v>1.65</v>
      </c>
      <c r="BM73">
        <v>0</v>
      </c>
      <c r="BN73">
        <v>0.49</v>
      </c>
      <c r="BO73">
        <v>8.0299999999999994</v>
      </c>
      <c r="BP73">
        <v>0</v>
      </c>
      <c r="BQ73">
        <v>4.29</v>
      </c>
      <c r="BR73">
        <v>1.05</v>
      </c>
      <c r="BS73">
        <v>0.43</v>
      </c>
      <c r="BT73">
        <v>0</v>
      </c>
      <c r="BU73">
        <v>0</v>
      </c>
      <c r="BV73">
        <v>0</v>
      </c>
      <c r="BW73">
        <f t="shared" si="5"/>
        <v>64.17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3.299175</v>
      </c>
      <c r="H74">
        <v>0</v>
      </c>
      <c r="I74">
        <v>0</v>
      </c>
      <c r="J74">
        <v>0</v>
      </c>
      <c r="K74">
        <v>114.499804</v>
      </c>
      <c r="L74">
        <v>353.13749999999999</v>
      </c>
      <c r="M74">
        <v>82.535876999999999</v>
      </c>
      <c r="N74">
        <v>113.08884999999999</v>
      </c>
      <c r="O74">
        <v>119.64649199999999</v>
      </c>
      <c r="P74">
        <v>119.72812500000001</v>
      </c>
      <c r="Q74">
        <v>14.634017999999999</v>
      </c>
      <c r="R74">
        <v>28.429794000000001</v>
      </c>
      <c r="S74">
        <v>17.699058000000001</v>
      </c>
      <c r="T74">
        <v>0</v>
      </c>
      <c r="U74">
        <v>337.63331199999999</v>
      </c>
      <c r="V74">
        <v>18.740475</v>
      </c>
      <c r="W74">
        <v>31.712714999999999</v>
      </c>
      <c r="X74">
        <v>142.47492099999999</v>
      </c>
      <c r="Y74">
        <v>0</v>
      </c>
      <c r="Z74">
        <v>19.022404000000002</v>
      </c>
      <c r="AA74">
        <v>41.27355</v>
      </c>
      <c r="AB74">
        <v>38.226041000000002</v>
      </c>
      <c r="AC74">
        <v>28.118266999999999</v>
      </c>
      <c r="AD74">
        <v>35.402470000000001</v>
      </c>
      <c r="AE74">
        <v>47.829867999999998</v>
      </c>
      <c r="AF74">
        <v>28.618649999999999</v>
      </c>
      <c r="AG74">
        <v>38.231729999999999</v>
      </c>
      <c r="AH74">
        <v>147.96993399999999</v>
      </c>
      <c r="AI74">
        <v>28.327432000000002</v>
      </c>
      <c r="AJ74">
        <v>0</v>
      </c>
      <c r="AK74">
        <v>48.864747999999999</v>
      </c>
      <c r="AL74">
        <v>76.785250000000005</v>
      </c>
      <c r="AM74">
        <v>15.476129999999999</v>
      </c>
      <c r="AN74">
        <v>0</v>
      </c>
      <c r="AO74">
        <v>27.591165</v>
      </c>
      <c r="AP74">
        <v>11.154308</v>
      </c>
      <c r="AQ74">
        <v>60.221069999999997</v>
      </c>
      <c r="AR74">
        <v>47.53134</v>
      </c>
      <c r="AS74">
        <v>30.860717999999999</v>
      </c>
      <c r="AT74">
        <v>10.882053000000001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64.17</v>
      </c>
      <c r="BA74">
        <f t="shared" si="4"/>
        <v>2343.8172439999998</v>
      </c>
      <c r="BD74">
        <v>21.77</v>
      </c>
      <c r="BE74">
        <v>7.1</v>
      </c>
      <c r="BF74">
        <v>1.46</v>
      </c>
      <c r="BG74">
        <v>1.85</v>
      </c>
      <c r="BH74">
        <v>5.62</v>
      </c>
      <c r="BI74">
        <v>4.45</v>
      </c>
      <c r="BJ74">
        <v>2.89</v>
      </c>
      <c r="BK74">
        <v>3.09</v>
      </c>
      <c r="BL74">
        <v>1.65</v>
      </c>
      <c r="BM74">
        <v>0</v>
      </c>
      <c r="BN74">
        <v>0.49</v>
      </c>
      <c r="BO74">
        <v>8.0299999999999994</v>
      </c>
      <c r="BP74">
        <v>0</v>
      </c>
      <c r="BQ74">
        <v>4.29</v>
      </c>
      <c r="BR74">
        <v>1.05</v>
      </c>
      <c r="BS74">
        <v>0.43</v>
      </c>
      <c r="BT74">
        <v>0</v>
      </c>
      <c r="BU74">
        <v>0</v>
      </c>
      <c r="BV74">
        <v>0</v>
      </c>
      <c r="BW74">
        <f t="shared" si="5"/>
        <v>64.17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0.145125</v>
      </c>
      <c r="H75">
        <v>0</v>
      </c>
      <c r="I75">
        <v>0</v>
      </c>
      <c r="J75">
        <v>0</v>
      </c>
      <c r="K75">
        <v>180.71487400000001</v>
      </c>
      <c r="L75">
        <v>396.64829700000001</v>
      </c>
      <c r="M75">
        <v>82.535876999999999</v>
      </c>
      <c r="N75">
        <v>113.08884999999999</v>
      </c>
      <c r="O75">
        <v>119.64649199999999</v>
      </c>
      <c r="P75">
        <v>119.72812500000001</v>
      </c>
      <c r="Q75">
        <v>20.439018000000001</v>
      </c>
      <c r="R75">
        <v>41.007294000000002</v>
      </c>
      <c r="S75">
        <v>25.439057999999999</v>
      </c>
      <c r="T75">
        <v>0</v>
      </c>
      <c r="U75">
        <v>337.63331199999999</v>
      </c>
      <c r="V75">
        <v>18.740475</v>
      </c>
      <c r="W75">
        <v>31.712714999999999</v>
      </c>
      <c r="X75">
        <v>142.47492099999999</v>
      </c>
      <c r="Y75">
        <v>0</v>
      </c>
      <c r="Z75">
        <v>19.022404000000002</v>
      </c>
      <c r="AA75">
        <v>41.27355</v>
      </c>
      <c r="AB75">
        <v>38.226041000000002</v>
      </c>
      <c r="AC75">
        <v>28.118266999999999</v>
      </c>
      <c r="AD75">
        <v>35.402470000000001</v>
      </c>
      <c r="AE75">
        <v>47.829867999999998</v>
      </c>
      <c r="AF75">
        <v>28.618649999999999</v>
      </c>
      <c r="AG75">
        <v>38.231729999999999</v>
      </c>
      <c r="AH75">
        <v>147.96993399999999</v>
      </c>
      <c r="AI75">
        <v>34.485570000000003</v>
      </c>
      <c r="AJ75">
        <v>0</v>
      </c>
      <c r="AK75">
        <v>48.864747999999999</v>
      </c>
      <c r="AL75">
        <v>76.785250000000005</v>
      </c>
      <c r="AM75">
        <v>15.476129999999999</v>
      </c>
      <c r="AN75">
        <v>0.62928099999999998</v>
      </c>
      <c r="AO75">
        <v>27.591165</v>
      </c>
      <c r="AP75">
        <v>11.154308</v>
      </c>
      <c r="AQ75">
        <v>60.221069999999997</v>
      </c>
      <c r="AR75">
        <v>50.735700000000001</v>
      </c>
      <c r="AS75">
        <v>30.860717999999999</v>
      </c>
      <c r="AT75">
        <v>10.882053000000001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63.62</v>
      </c>
      <c r="BA75">
        <f t="shared" si="4"/>
        <v>2485.9533399999991</v>
      </c>
      <c r="BD75">
        <v>21.77</v>
      </c>
      <c r="BE75">
        <v>6.93</v>
      </c>
      <c r="BF75">
        <v>1.51</v>
      </c>
      <c r="BG75">
        <v>1.79</v>
      </c>
      <c r="BH75">
        <v>5.62</v>
      </c>
      <c r="BI75">
        <v>4.45</v>
      </c>
      <c r="BJ75">
        <v>2.89</v>
      </c>
      <c r="BK75">
        <v>3.09</v>
      </c>
      <c r="BL75">
        <v>1.59</v>
      </c>
      <c r="BM75">
        <v>0</v>
      </c>
      <c r="BN75">
        <v>0.47</v>
      </c>
      <c r="BO75">
        <v>7.84</v>
      </c>
      <c r="BP75">
        <v>0</v>
      </c>
      <c r="BQ75">
        <v>4.16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63.62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0.145125</v>
      </c>
      <c r="H76">
        <v>0</v>
      </c>
      <c r="I76">
        <v>0</v>
      </c>
      <c r="J76">
        <v>0</v>
      </c>
      <c r="K76">
        <v>180.71487400000001</v>
      </c>
      <c r="L76">
        <v>494.36579699999999</v>
      </c>
      <c r="M76">
        <v>82.535876999999999</v>
      </c>
      <c r="N76">
        <v>113.08884999999999</v>
      </c>
      <c r="O76">
        <v>119.64649199999999</v>
      </c>
      <c r="P76">
        <v>119.72812500000001</v>
      </c>
      <c r="Q76">
        <v>20.439018000000001</v>
      </c>
      <c r="R76">
        <v>41.007294000000002</v>
      </c>
      <c r="S76">
        <v>25.439057999999999</v>
      </c>
      <c r="T76">
        <v>0</v>
      </c>
      <c r="U76">
        <v>337.63331199999999</v>
      </c>
      <c r="V76">
        <v>18.740475</v>
      </c>
      <c r="W76">
        <v>31.712714999999999</v>
      </c>
      <c r="X76">
        <v>142.47492099999999</v>
      </c>
      <c r="Y76">
        <v>0</v>
      </c>
      <c r="Z76">
        <v>19.022404000000002</v>
      </c>
      <c r="AA76">
        <v>41.27355</v>
      </c>
      <c r="AB76">
        <v>38.226041000000002</v>
      </c>
      <c r="AC76">
        <v>28.118266999999999</v>
      </c>
      <c r="AD76">
        <v>35.402470000000001</v>
      </c>
      <c r="AE76">
        <v>47.829867999999998</v>
      </c>
      <c r="AF76">
        <v>28.618649999999999</v>
      </c>
      <c r="AG76">
        <v>38.231729999999999</v>
      </c>
      <c r="AH76">
        <v>147.96993399999999</v>
      </c>
      <c r="AI76">
        <v>34.485570000000003</v>
      </c>
      <c r="AJ76">
        <v>0</v>
      </c>
      <c r="AK76">
        <v>48.864747999999999</v>
      </c>
      <c r="AL76">
        <v>76.785250000000005</v>
      </c>
      <c r="AM76">
        <v>15.476129999999999</v>
      </c>
      <c r="AN76">
        <v>0.62928099999999998</v>
      </c>
      <c r="AO76">
        <v>27.591165</v>
      </c>
      <c r="AP76">
        <v>11.154308</v>
      </c>
      <c r="AQ76">
        <v>60.221069999999997</v>
      </c>
      <c r="AR76">
        <v>50.735700000000001</v>
      </c>
      <c r="AS76">
        <v>30.860717999999999</v>
      </c>
      <c r="AT76">
        <v>10.882053000000001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63.62</v>
      </c>
      <c r="BA76">
        <f t="shared" si="4"/>
        <v>2583.6708399999993</v>
      </c>
      <c r="BD76">
        <v>21.77</v>
      </c>
      <c r="BE76">
        <v>6.93</v>
      </c>
      <c r="BF76">
        <v>1.51</v>
      </c>
      <c r="BG76">
        <v>1.79</v>
      </c>
      <c r="BH76">
        <v>5.62</v>
      </c>
      <c r="BI76">
        <v>4.45</v>
      </c>
      <c r="BJ76">
        <v>2.89</v>
      </c>
      <c r="BK76">
        <v>3.09</v>
      </c>
      <c r="BL76">
        <v>1.59</v>
      </c>
      <c r="BM76">
        <v>0</v>
      </c>
      <c r="BN76">
        <v>0.47</v>
      </c>
      <c r="BO76">
        <v>7.84</v>
      </c>
      <c r="BP76">
        <v>0</v>
      </c>
      <c r="BQ76">
        <v>4.16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63.62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0.145125</v>
      </c>
      <c r="H77">
        <v>0</v>
      </c>
      <c r="I77">
        <v>0</v>
      </c>
      <c r="J77">
        <v>0</v>
      </c>
      <c r="K77">
        <v>208.525372</v>
      </c>
      <c r="L77">
        <v>593.94863699999996</v>
      </c>
      <c r="M77">
        <v>82.535876999999999</v>
      </c>
      <c r="N77">
        <v>113.08884999999999</v>
      </c>
      <c r="O77">
        <v>119.64649199999999</v>
      </c>
      <c r="P77">
        <v>119.72812500000001</v>
      </c>
      <c r="Q77">
        <v>20.439018000000001</v>
      </c>
      <c r="R77">
        <v>41.007294000000002</v>
      </c>
      <c r="S77">
        <v>25.439057999999999</v>
      </c>
      <c r="T77">
        <v>0</v>
      </c>
      <c r="U77">
        <v>337.63331199999999</v>
      </c>
      <c r="V77">
        <v>18.740475</v>
      </c>
      <c r="W77">
        <v>31.712714999999999</v>
      </c>
      <c r="X77">
        <v>142.47492099999999</v>
      </c>
      <c r="Y77">
        <v>0</v>
      </c>
      <c r="Z77">
        <v>19.022404000000002</v>
      </c>
      <c r="AA77">
        <v>41.27355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28.618649999999999</v>
      </c>
      <c r="AG77">
        <v>38.231729999999999</v>
      </c>
      <c r="AH77">
        <v>147.96993399999999</v>
      </c>
      <c r="AI77">
        <v>34.485570000000003</v>
      </c>
      <c r="AJ77">
        <v>0</v>
      </c>
      <c r="AK77">
        <v>48.864747999999999</v>
      </c>
      <c r="AL77">
        <v>76.785250000000005</v>
      </c>
      <c r="AM77">
        <v>15.476129999999999</v>
      </c>
      <c r="AN77">
        <v>0.62928099999999998</v>
      </c>
      <c r="AO77">
        <v>27.591165</v>
      </c>
      <c r="AP77">
        <v>11.154308</v>
      </c>
      <c r="AQ77">
        <v>60.221069999999997</v>
      </c>
      <c r="AR77">
        <v>50.735700000000001</v>
      </c>
      <c r="AS77">
        <v>30.860717999999999</v>
      </c>
      <c r="AT77">
        <v>10.882053000000001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63.62</v>
      </c>
      <c r="BA77">
        <f t="shared" si="4"/>
        <v>2711.0641779999996</v>
      </c>
      <c r="BD77">
        <v>21.77</v>
      </c>
      <c r="BE77">
        <v>6.93</v>
      </c>
      <c r="BF77">
        <v>1.51</v>
      </c>
      <c r="BG77">
        <v>1.79</v>
      </c>
      <c r="BH77">
        <v>5.62</v>
      </c>
      <c r="BI77">
        <v>4.45</v>
      </c>
      <c r="BJ77">
        <v>2.89</v>
      </c>
      <c r="BK77">
        <v>3.09</v>
      </c>
      <c r="BL77">
        <v>1.59</v>
      </c>
      <c r="BM77">
        <v>0</v>
      </c>
      <c r="BN77">
        <v>0.47</v>
      </c>
      <c r="BO77">
        <v>7.84</v>
      </c>
      <c r="BP77">
        <v>0</v>
      </c>
      <c r="BQ77">
        <v>4.16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63.62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0.145125</v>
      </c>
      <c r="H78">
        <v>0</v>
      </c>
      <c r="I78">
        <v>0</v>
      </c>
      <c r="J78">
        <v>0</v>
      </c>
      <c r="K78">
        <v>208.525372</v>
      </c>
      <c r="L78">
        <v>593.94863699999996</v>
      </c>
      <c r="M78">
        <v>82.535876999999999</v>
      </c>
      <c r="N78">
        <v>113.08884999999999</v>
      </c>
      <c r="O78">
        <v>119.64649199999999</v>
      </c>
      <c r="P78">
        <v>119.72812500000001</v>
      </c>
      <c r="Q78">
        <v>20.439018000000001</v>
      </c>
      <c r="R78">
        <v>41.007294000000002</v>
      </c>
      <c r="S78">
        <v>25.439057999999999</v>
      </c>
      <c r="T78">
        <v>0</v>
      </c>
      <c r="U78">
        <v>337.63331199999999</v>
      </c>
      <c r="V78">
        <v>18.740475</v>
      </c>
      <c r="W78">
        <v>31.712714999999999</v>
      </c>
      <c r="X78">
        <v>142.47492099999999</v>
      </c>
      <c r="Y78">
        <v>0</v>
      </c>
      <c r="Z78">
        <v>19.022404000000002</v>
      </c>
      <c r="AA78">
        <v>41.27355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28.618649999999999</v>
      </c>
      <c r="AG78">
        <v>38.231729999999999</v>
      </c>
      <c r="AH78">
        <v>147.96993399999999</v>
      </c>
      <c r="AI78">
        <v>34.485570000000003</v>
      </c>
      <c r="AJ78">
        <v>0</v>
      </c>
      <c r="AK78">
        <v>48.864747999999999</v>
      </c>
      <c r="AL78">
        <v>76.785250000000005</v>
      </c>
      <c r="AM78">
        <v>15.476129999999999</v>
      </c>
      <c r="AN78">
        <v>0.62928099999999998</v>
      </c>
      <c r="AO78">
        <v>27.591165</v>
      </c>
      <c r="AP78">
        <v>9.1713199999999997</v>
      </c>
      <c r="AQ78">
        <v>60.221069999999997</v>
      </c>
      <c r="AR78">
        <v>50.735700000000001</v>
      </c>
      <c r="AS78">
        <v>30.860717999999999</v>
      </c>
      <c r="AT78">
        <v>10.882053000000001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58.1</v>
      </c>
      <c r="BA78">
        <f t="shared" si="4"/>
        <v>2703.5611899999994</v>
      </c>
      <c r="BD78">
        <v>16.25</v>
      </c>
      <c r="BE78">
        <v>6.93</v>
      </c>
      <c r="BF78">
        <v>1.51</v>
      </c>
      <c r="BG78">
        <v>1.79</v>
      </c>
      <c r="BH78">
        <v>5.62</v>
      </c>
      <c r="BI78">
        <v>4.45</v>
      </c>
      <c r="BJ78">
        <v>2.89</v>
      </c>
      <c r="BK78">
        <v>3.09</v>
      </c>
      <c r="BL78">
        <v>1.59</v>
      </c>
      <c r="BM78">
        <v>0</v>
      </c>
      <c r="BN78">
        <v>0.47</v>
      </c>
      <c r="BO78">
        <v>7.84</v>
      </c>
      <c r="BP78">
        <v>0</v>
      </c>
      <c r="BQ78">
        <v>4.16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58.1</v>
      </c>
    </row>
    <row r="79" spans="1:75">
      <c r="A79" t="s">
        <v>121</v>
      </c>
      <c r="B79">
        <v>0</v>
      </c>
      <c r="C79">
        <v>5.7266320000000004</v>
      </c>
      <c r="D79">
        <v>0</v>
      </c>
      <c r="E79">
        <v>0</v>
      </c>
      <c r="F79">
        <v>0</v>
      </c>
      <c r="G79">
        <v>0.145125</v>
      </c>
      <c r="H79">
        <v>0</v>
      </c>
      <c r="I79">
        <v>0</v>
      </c>
      <c r="J79">
        <v>0</v>
      </c>
      <c r="K79">
        <v>208.525372</v>
      </c>
      <c r="L79">
        <v>631.92272200000002</v>
      </c>
      <c r="M79">
        <v>82.535876999999999</v>
      </c>
      <c r="N79">
        <v>113.08884999999999</v>
      </c>
      <c r="O79">
        <v>119.64649199999999</v>
      </c>
      <c r="P79">
        <v>119.72812500000001</v>
      </c>
      <c r="Q79">
        <v>20.439018000000001</v>
      </c>
      <c r="R79">
        <v>41.007294000000002</v>
      </c>
      <c r="S79">
        <v>25.439057999999999</v>
      </c>
      <c r="T79">
        <v>0</v>
      </c>
      <c r="U79">
        <v>337.63331199999999</v>
      </c>
      <c r="V79">
        <v>18.740475</v>
      </c>
      <c r="W79">
        <v>31.712714999999999</v>
      </c>
      <c r="X79">
        <v>142.47492099999999</v>
      </c>
      <c r="Y79">
        <v>0</v>
      </c>
      <c r="Z79">
        <v>19.022404000000002</v>
      </c>
      <c r="AA79">
        <v>41.655712000000001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29.572604999999999</v>
      </c>
      <c r="AG79">
        <v>38.231729999999999</v>
      </c>
      <c r="AH79">
        <v>149.66494499999999</v>
      </c>
      <c r="AI79">
        <v>43.106962000000003</v>
      </c>
      <c r="AJ79">
        <v>0</v>
      </c>
      <c r="AK79">
        <v>48.864747999999999</v>
      </c>
      <c r="AL79">
        <v>80.944919999999996</v>
      </c>
      <c r="AM79">
        <v>16.249936000000002</v>
      </c>
      <c r="AN79">
        <v>0.62928099999999998</v>
      </c>
      <c r="AO79">
        <v>27.591165</v>
      </c>
      <c r="AP79">
        <v>9.1713199999999997</v>
      </c>
      <c r="AQ79">
        <v>64.609650000000002</v>
      </c>
      <c r="AR79">
        <v>47.53134</v>
      </c>
      <c r="AS79">
        <v>30.860717999999999</v>
      </c>
      <c r="AT79">
        <v>10.882053000000001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58.279999999999994</v>
      </c>
      <c r="BA79">
        <f t="shared" si="4"/>
        <v>2772.5133769999993</v>
      </c>
      <c r="BD79">
        <v>16.25</v>
      </c>
      <c r="BE79">
        <v>6.93</v>
      </c>
      <c r="BF79">
        <v>1.51</v>
      </c>
      <c r="BG79">
        <v>1.79</v>
      </c>
      <c r="BH79">
        <v>5.62</v>
      </c>
      <c r="BI79">
        <v>4.45</v>
      </c>
      <c r="BJ79">
        <v>2.89</v>
      </c>
      <c r="BK79">
        <v>3.09</v>
      </c>
      <c r="BL79">
        <v>1.59</v>
      </c>
      <c r="BM79">
        <v>0</v>
      </c>
      <c r="BN79">
        <v>0.47</v>
      </c>
      <c r="BO79">
        <v>8.02</v>
      </c>
      <c r="BP79">
        <v>0</v>
      </c>
      <c r="BQ79">
        <v>4.16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58.279999999999994</v>
      </c>
    </row>
    <row r="80" spans="1:75">
      <c r="A80" t="s">
        <v>122</v>
      </c>
      <c r="B80">
        <v>0</v>
      </c>
      <c r="C80">
        <v>6.6273749999999998</v>
      </c>
      <c r="D80">
        <v>0</v>
      </c>
      <c r="E80">
        <v>0</v>
      </c>
      <c r="F80">
        <v>0</v>
      </c>
      <c r="G80">
        <v>0.145125</v>
      </c>
      <c r="H80">
        <v>0</v>
      </c>
      <c r="I80">
        <v>0</v>
      </c>
      <c r="J80">
        <v>0</v>
      </c>
      <c r="K80">
        <v>208.525372</v>
      </c>
      <c r="L80">
        <v>631.92272200000002</v>
      </c>
      <c r="M80">
        <v>82.535876999999999</v>
      </c>
      <c r="N80">
        <v>113.08884999999999</v>
      </c>
      <c r="O80">
        <v>119.64649199999999</v>
      </c>
      <c r="P80">
        <v>119.72812500000001</v>
      </c>
      <c r="Q80">
        <v>20.439018000000001</v>
      </c>
      <c r="R80">
        <v>41.007294000000002</v>
      </c>
      <c r="S80">
        <v>25.439057999999999</v>
      </c>
      <c r="T80">
        <v>0</v>
      </c>
      <c r="U80">
        <v>337.63331199999999</v>
      </c>
      <c r="V80">
        <v>18.740475</v>
      </c>
      <c r="W80">
        <v>31.712714999999999</v>
      </c>
      <c r="X80">
        <v>142.47492099999999</v>
      </c>
      <c r="Y80">
        <v>0</v>
      </c>
      <c r="Z80">
        <v>19.022404000000002</v>
      </c>
      <c r="AA80">
        <v>41.655712000000001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29.572604999999999</v>
      </c>
      <c r="AG80">
        <v>38.231729999999999</v>
      </c>
      <c r="AH80">
        <v>149.66494499999999</v>
      </c>
      <c r="AI80">
        <v>64.044629999999998</v>
      </c>
      <c r="AJ80">
        <v>0</v>
      </c>
      <c r="AK80">
        <v>48.864747999999999</v>
      </c>
      <c r="AL80">
        <v>80.944919999999996</v>
      </c>
      <c r="AM80">
        <v>16.249936000000002</v>
      </c>
      <c r="AN80">
        <v>0.62928099999999998</v>
      </c>
      <c r="AO80">
        <v>27.591165</v>
      </c>
      <c r="AP80">
        <v>9.1713199999999997</v>
      </c>
      <c r="AQ80">
        <v>64.609650000000002</v>
      </c>
      <c r="AR80">
        <v>47.53134</v>
      </c>
      <c r="AS80">
        <v>30.860717999999999</v>
      </c>
      <c r="AT80">
        <v>10.882053000000001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58.279999999999994</v>
      </c>
      <c r="BA80">
        <f t="shared" si="4"/>
        <v>2794.3517879999995</v>
      </c>
      <c r="BD80">
        <v>16.25</v>
      </c>
      <c r="BE80">
        <v>6.93</v>
      </c>
      <c r="BF80">
        <v>1.51</v>
      </c>
      <c r="BG80">
        <v>1.79</v>
      </c>
      <c r="BH80">
        <v>5.62</v>
      </c>
      <c r="BI80">
        <v>4.45</v>
      </c>
      <c r="BJ80">
        <v>2.89</v>
      </c>
      <c r="BK80">
        <v>3.09</v>
      </c>
      <c r="BL80">
        <v>1.59</v>
      </c>
      <c r="BM80">
        <v>0</v>
      </c>
      <c r="BN80">
        <v>0.47</v>
      </c>
      <c r="BO80">
        <v>8.02</v>
      </c>
      <c r="BP80">
        <v>0</v>
      </c>
      <c r="BQ80">
        <v>4.16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58.279999999999994</v>
      </c>
    </row>
    <row r="81" spans="1:75">
      <c r="A81" t="s">
        <v>123</v>
      </c>
      <c r="B81">
        <v>0</v>
      </c>
      <c r="C81">
        <v>5.6115000000000004</v>
      </c>
      <c r="D81">
        <v>0</v>
      </c>
      <c r="E81">
        <v>0</v>
      </c>
      <c r="F81">
        <v>0</v>
      </c>
      <c r="G81">
        <v>0.145125</v>
      </c>
      <c r="H81">
        <v>0</v>
      </c>
      <c r="I81">
        <v>0</v>
      </c>
      <c r="J81">
        <v>0</v>
      </c>
      <c r="K81">
        <v>208.525372</v>
      </c>
      <c r="L81">
        <v>631.92272200000002</v>
      </c>
      <c r="M81">
        <v>82.535876999999999</v>
      </c>
      <c r="N81">
        <v>113.08884999999999</v>
      </c>
      <c r="O81">
        <v>119.64649199999999</v>
      </c>
      <c r="P81">
        <v>119.72812500000001</v>
      </c>
      <c r="Q81">
        <v>20.439018000000001</v>
      </c>
      <c r="R81">
        <v>41.007294000000002</v>
      </c>
      <c r="S81">
        <v>25.439057999999999</v>
      </c>
      <c r="T81">
        <v>0</v>
      </c>
      <c r="U81">
        <v>337.63331199999999</v>
      </c>
      <c r="V81">
        <v>18.740475</v>
      </c>
      <c r="W81">
        <v>31.712714999999999</v>
      </c>
      <c r="X81">
        <v>142.47492099999999</v>
      </c>
      <c r="Y81">
        <v>0</v>
      </c>
      <c r="Z81">
        <v>19.022404000000002</v>
      </c>
      <c r="AA81">
        <v>41.655712000000001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29.572604999999999</v>
      </c>
      <c r="AG81">
        <v>38.231729999999999</v>
      </c>
      <c r="AH81">
        <v>149.66494499999999</v>
      </c>
      <c r="AI81">
        <v>64.044629999999998</v>
      </c>
      <c r="AJ81">
        <v>0</v>
      </c>
      <c r="AK81">
        <v>48.864747999999999</v>
      </c>
      <c r="AL81">
        <v>80.944919999999996</v>
      </c>
      <c r="AM81">
        <v>16.249936000000002</v>
      </c>
      <c r="AN81">
        <v>0.62928099999999998</v>
      </c>
      <c r="AO81">
        <v>27.591165</v>
      </c>
      <c r="AP81">
        <v>9.1713199999999997</v>
      </c>
      <c r="AQ81">
        <v>64.609650000000002</v>
      </c>
      <c r="AR81">
        <v>47.53134</v>
      </c>
      <c r="AS81">
        <v>30.860717999999999</v>
      </c>
      <c r="AT81">
        <v>10.882053000000001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58.279999999999994</v>
      </c>
      <c r="BA81">
        <f t="shared" si="4"/>
        <v>2793.3359129999994</v>
      </c>
      <c r="BD81">
        <v>16.25</v>
      </c>
      <c r="BE81">
        <v>6.93</v>
      </c>
      <c r="BF81">
        <v>1.51</v>
      </c>
      <c r="BG81">
        <v>1.79</v>
      </c>
      <c r="BH81">
        <v>5.62</v>
      </c>
      <c r="BI81">
        <v>4.45</v>
      </c>
      <c r="BJ81">
        <v>2.89</v>
      </c>
      <c r="BK81">
        <v>3.09</v>
      </c>
      <c r="BL81">
        <v>1.59</v>
      </c>
      <c r="BM81">
        <v>0</v>
      </c>
      <c r="BN81">
        <v>0.47</v>
      </c>
      <c r="BO81">
        <v>8.02</v>
      </c>
      <c r="BP81">
        <v>0</v>
      </c>
      <c r="BQ81">
        <v>4.16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58.279999999999994</v>
      </c>
    </row>
    <row r="82" spans="1:75">
      <c r="A82" t="s">
        <v>124</v>
      </c>
      <c r="B82">
        <v>0</v>
      </c>
      <c r="C82">
        <v>5.6115000000000004</v>
      </c>
      <c r="D82">
        <v>0</v>
      </c>
      <c r="E82">
        <v>0</v>
      </c>
      <c r="F82">
        <v>0</v>
      </c>
      <c r="G82">
        <v>0.145125</v>
      </c>
      <c r="H82">
        <v>0</v>
      </c>
      <c r="I82">
        <v>0</v>
      </c>
      <c r="J82">
        <v>0</v>
      </c>
      <c r="K82">
        <v>208.525372</v>
      </c>
      <c r="L82">
        <v>631.92272200000002</v>
      </c>
      <c r="M82">
        <v>82.535876999999999</v>
      </c>
      <c r="N82">
        <v>113.08884999999999</v>
      </c>
      <c r="O82">
        <v>119.64649199999999</v>
      </c>
      <c r="P82">
        <v>119.72812500000001</v>
      </c>
      <c r="Q82">
        <v>20.439018000000001</v>
      </c>
      <c r="R82">
        <v>41.007294000000002</v>
      </c>
      <c r="S82">
        <v>25.439057999999999</v>
      </c>
      <c r="T82">
        <v>0</v>
      </c>
      <c r="U82">
        <v>337.63331199999999</v>
      </c>
      <c r="V82">
        <v>18.740475</v>
      </c>
      <c r="W82">
        <v>31.712714999999999</v>
      </c>
      <c r="X82">
        <v>142.47492099999999</v>
      </c>
      <c r="Y82">
        <v>0</v>
      </c>
      <c r="Z82">
        <v>19.022404000000002</v>
      </c>
      <c r="AA82">
        <v>41.655712000000001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29.572604999999999</v>
      </c>
      <c r="AG82">
        <v>38.231729999999999</v>
      </c>
      <c r="AH82">
        <v>149.66494499999999</v>
      </c>
      <c r="AI82">
        <v>64.044629999999998</v>
      </c>
      <c r="AJ82">
        <v>0</v>
      </c>
      <c r="AK82">
        <v>48.864747999999999</v>
      </c>
      <c r="AL82">
        <v>80.944919999999996</v>
      </c>
      <c r="AM82">
        <v>16.249936000000002</v>
      </c>
      <c r="AN82">
        <v>0.62928099999999998</v>
      </c>
      <c r="AO82">
        <v>27.591165</v>
      </c>
      <c r="AP82">
        <v>9.1713199999999997</v>
      </c>
      <c r="AQ82">
        <v>64.609650000000002</v>
      </c>
      <c r="AR82">
        <v>47.53134</v>
      </c>
      <c r="AS82">
        <v>30.860717999999999</v>
      </c>
      <c r="AT82">
        <v>10.882053000000001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58.279999999999994</v>
      </c>
      <c r="BA82">
        <f t="shared" si="4"/>
        <v>2793.3359129999994</v>
      </c>
      <c r="BD82">
        <v>16.25</v>
      </c>
      <c r="BE82">
        <v>6.93</v>
      </c>
      <c r="BF82">
        <v>1.51</v>
      </c>
      <c r="BG82">
        <v>1.79</v>
      </c>
      <c r="BH82">
        <v>5.62</v>
      </c>
      <c r="BI82">
        <v>4.45</v>
      </c>
      <c r="BJ82">
        <v>2.89</v>
      </c>
      <c r="BK82">
        <v>3.09</v>
      </c>
      <c r="BL82">
        <v>1.59</v>
      </c>
      <c r="BM82">
        <v>0</v>
      </c>
      <c r="BN82">
        <v>0.47</v>
      </c>
      <c r="BO82">
        <v>8.02</v>
      </c>
      <c r="BP82">
        <v>0</v>
      </c>
      <c r="BQ82">
        <v>4.16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58.279999999999994</v>
      </c>
    </row>
    <row r="83" spans="1:75">
      <c r="A83" t="s">
        <v>125</v>
      </c>
      <c r="B83">
        <v>0</v>
      </c>
      <c r="C83">
        <v>3.5797500000000002</v>
      </c>
      <c r="D83">
        <v>0</v>
      </c>
      <c r="E83">
        <v>0</v>
      </c>
      <c r="F83">
        <v>0</v>
      </c>
      <c r="G83">
        <v>0.145125</v>
      </c>
      <c r="H83">
        <v>0</v>
      </c>
      <c r="I83">
        <v>0</v>
      </c>
      <c r="J83">
        <v>0</v>
      </c>
      <c r="K83">
        <v>208.525372</v>
      </c>
      <c r="L83">
        <v>631.92272200000002</v>
      </c>
      <c r="M83">
        <v>82.535876999999999</v>
      </c>
      <c r="N83">
        <v>113.08884999999999</v>
      </c>
      <c r="O83">
        <v>119.64649199999999</v>
      </c>
      <c r="P83">
        <v>119.72812500000001</v>
      </c>
      <c r="Q83">
        <v>20.439018000000001</v>
      </c>
      <c r="R83">
        <v>41.007294000000002</v>
      </c>
      <c r="S83">
        <v>25.439057999999999</v>
      </c>
      <c r="T83">
        <v>0</v>
      </c>
      <c r="U83">
        <v>337.63331199999999</v>
      </c>
      <c r="V83">
        <v>18.740475</v>
      </c>
      <c r="W83">
        <v>31.712714999999999</v>
      </c>
      <c r="X83">
        <v>142.47492099999999</v>
      </c>
      <c r="Y83">
        <v>0</v>
      </c>
      <c r="Z83">
        <v>19.022404000000002</v>
      </c>
      <c r="AA83">
        <v>41.655712000000001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29.572604999999999</v>
      </c>
      <c r="AG83">
        <v>38.231729999999999</v>
      </c>
      <c r="AH83">
        <v>149.66494499999999</v>
      </c>
      <c r="AI83">
        <v>64.044629999999998</v>
      </c>
      <c r="AJ83">
        <v>0</v>
      </c>
      <c r="AK83">
        <v>48.864747999999999</v>
      </c>
      <c r="AL83">
        <v>80.944919999999996</v>
      </c>
      <c r="AM83">
        <v>16.249936000000002</v>
      </c>
      <c r="AN83">
        <v>0.62928099999999998</v>
      </c>
      <c r="AO83">
        <v>27.591165</v>
      </c>
      <c r="AP83">
        <v>9.1713199999999997</v>
      </c>
      <c r="AQ83">
        <v>64.609650000000002</v>
      </c>
      <c r="AR83">
        <v>50.735700000000001</v>
      </c>
      <c r="AS83">
        <v>30.860717999999999</v>
      </c>
      <c r="AT83">
        <v>10.882053000000001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58.279999999999994</v>
      </c>
      <c r="BA83">
        <f t="shared" si="4"/>
        <v>2794.5085229999995</v>
      </c>
      <c r="BD83">
        <v>16.25</v>
      </c>
      <c r="BE83">
        <v>6.93</v>
      </c>
      <c r="BF83">
        <v>1.51</v>
      </c>
      <c r="BG83">
        <v>1.79</v>
      </c>
      <c r="BH83">
        <v>5.62</v>
      </c>
      <c r="BI83">
        <v>4.45</v>
      </c>
      <c r="BJ83">
        <v>2.89</v>
      </c>
      <c r="BK83">
        <v>3.09</v>
      </c>
      <c r="BL83">
        <v>1.59</v>
      </c>
      <c r="BM83">
        <v>0</v>
      </c>
      <c r="BN83">
        <v>0.47</v>
      </c>
      <c r="BO83">
        <v>8.02</v>
      </c>
      <c r="BP83">
        <v>0</v>
      </c>
      <c r="BQ83">
        <v>4.16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58.279999999999994</v>
      </c>
    </row>
    <row r="84" spans="1:75">
      <c r="A84" t="s">
        <v>126</v>
      </c>
      <c r="B84">
        <v>0</v>
      </c>
      <c r="C84">
        <v>1.548</v>
      </c>
      <c r="D84">
        <v>0</v>
      </c>
      <c r="E84">
        <v>0</v>
      </c>
      <c r="F84">
        <v>0</v>
      </c>
      <c r="G84">
        <v>0.145125</v>
      </c>
      <c r="H84">
        <v>0</v>
      </c>
      <c r="I84">
        <v>0</v>
      </c>
      <c r="J84">
        <v>0</v>
      </c>
      <c r="K84">
        <v>208.525372</v>
      </c>
      <c r="L84">
        <v>631.92272200000002</v>
      </c>
      <c r="M84">
        <v>82.535876999999999</v>
      </c>
      <c r="N84">
        <v>113.08884999999999</v>
      </c>
      <c r="O84">
        <v>119.64649199999999</v>
      </c>
      <c r="P84">
        <v>119.72812500000001</v>
      </c>
      <c r="Q84">
        <v>20.439018000000001</v>
      </c>
      <c r="R84">
        <v>41.007294000000002</v>
      </c>
      <c r="S84">
        <v>25.439057999999999</v>
      </c>
      <c r="T84">
        <v>0</v>
      </c>
      <c r="U84">
        <v>337.63331199999999</v>
      </c>
      <c r="V84">
        <v>18.740475</v>
      </c>
      <c r="W84">
        <v>31.712714999999999</v>
      </c>
      <c r="X84">
        <v>142.47492099999999</v>
      </c>
      <c r="Y84">
        <v>0</v>
      </c>
      <c r="Z84">
        <v>19.022404000000002</v>
      </c>
      <c r="AA84">
        <v>41.655712000000001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29.572604999999999</v>
      </c>
      <c r="AG84">
        <v>38.231729999999999</v>
      </c>
      <c r="AH84">
        <v>149.66494499999999</v>
      </c>
      <c r="AI84">
        <v>64.044629999999998</v>
      </c>
      <c r="AJ84">
        <v>0</v>
      </c>
      <c r="AK84">
        <v>48.864747999999999</v>
      </c>
      <c r="AL84">
        <v>80.944919999999996</v>
      </c>
      <c r="AM84">
        <v>16.249936000000002</v>
      </c>
      <c r="AN84">
        <v>0.62928099999999998</v>
      </c>
      <c r="AO84">
        <v>27.591165</v>
      </c>
      <c r="AP84">
        <v>9.1713199999999997</v>
      </c>
      <c r="AQ84">
        <v>64.609650000000002</v>
      </c>
      <c r="AR84">
        <v>50.735700000000001</v>
      </c>
      <c r="AS84">
        <v>30.860717999999999</v>
      </c>
      <c r="AT84">
        <v>10.882053000000001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58.279999999999994</v>
      </c>
      <c r="BA84">
        <f t="shared" si="4"/>
        <v>2792.4767729999999</v>
      </c>
      <c r="BD84">
        <v>16.25</v>
      </c>
      <c r="BE84">
        <v>6.93</v>
      </c>
      <c r="BF84">
        <v>1.51</v>
      </c>
      <c r="BG84">
        <v>1.79</v>
      </c>
      <c r="BH84">
        <v>5.62</v>
      </c>
      <c r="BI84">
        <v>4.45</v>
      </c>
      <c r="BJ84">
        <v>2.89</v>
      </c>
      <c r="BK84">
        <v>3.09</v>
      </c>
      <c r="BL84">
        <v>1.59</v>
      </c>
      <c r="BM84">
        <v>0</v>
      </c>
      <c r="BN84">
        <v>0.47</v>
      </c>
      <c r="BO84">
        <v>8.02</v>
      </c>
      <c r="BP84">
        <v>0</v>
      </c>
      <c r="BQ84">
        <v>4.16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58.279999999999994</v>
      </c>
    </row>
    <row r="85" spans="1:75">
      <c r="A85" t="s">
        <v>127</v>
      </c>
      <c r="B85">
        <v>0</v>
      </c>
      <c r="C85">
        <v>1.548</v>
      </c>
      <c r="D85">
        <v>0</v>
      </c>
      <c r="E85">
        <v>0</v>
      </c>
      <c r="F85">
        <v>0</v>
      </c>
      <c r="G85">
        <v>0.145125</v>
      </c>
      <c r="H85">
        <v>0</v>
      </c>
      <c r="I85">
        <v>0</v>
      </c>
      <c r="J85">
        <v>0</v>
      </c>
      <c r="K85">
        <v>208.525372</v>
      </c>
      <c r="L85">
        <v>631.92272200000002</v>
      </c>
      <c r="M85">
        <v>82.535876999999999</v>
      </c>
      <c r="N85">
        <v>113.08884999999999</v>
      </c>
      <c r="O85">
        <v>119.64649199999999</v>
      </c>
      <c r="P85">
        <v>119.72812500000001</v>
      </c>
      <c r="Q85">
        <v>20.439018000000001</v>
      </c>
      <c r="R85">
        <v>41.007294000000002</v>
      </c>
      <c r="S85">
        <v>25.439057999999999</v>
      </c>
      <c r="T85">
        <v>0</v>
      </c>
      <c r="U85">
        <v>337.63331199999999</v>
      </c>
      <c r="V85">
        <v>18.740475</v>
      </c>
      <c r="W85">
        <v>31.712714999999999</v>
      </c>
      <c r="X85">
        <v>142.47492099999999</v>
      </c>
      <c r="Y85">
        <v>0</v>
      </c>
      <c r="Z85">
        <v>19.022404000000002</v>
      </c>
      <c r="AA85">
        <v>41.655712000000001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29.572604999999999</v>
      </c>
      <c r="AG85">
        <v>38.231729999999999</v>
      </c>
      <c r="AH85">
        <v>149.66494499999999</v>
      </c>
      <c r="AI85">
        <v>64.044629999999998</v>
      </c>
      <c r="AJ85">
        <v>0</v>
      </c>
      <c r="AK85">
        <v>48.864747999999999</v>
      </c>
      <c r="AL85">
        <v>76.785250000000005</v>
      </c>
      <c r="AM85">
        <v>16.249936000000002</v>
      </c>
      <c r="AN85">
        <v>0.62928099999999998</v>
      </c>
      <c r="AO85">
        <v>27.591165</v>
      </c>
      <c r="AP85">
        <v>9.1713199999999997</v>
      </c>
      <c r="AQ85">
        <v>64.609650000000002</v>
      </c>
      <c r="AR85">
        <v>47.53134</v>
      </c>
      <c r="AS85">
        <v>30.860717999999999</v>
      </c>
      <c r="AT85">
        <v>10.882053000000001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63.79999999999999</v>
      </c>
      <c r="BA85">
        <f t="shared" si="4"/>
        <v>2790.6327429999997</v>
      </c>
      <c r="BD85">
        <v>21.77</v>
      </c>
      <c r="BE85">
        <v>6.93</v>
      </c>
      <c r="BF85">
        <v>1.51</v>
      </c>
      <c r="BG85">
        <v>1.79</v>
      </c>
      <c r="BH85">
        <v>5.62</v>
      </c>
      <c r="BI85">
        <v>4.45</v>
      </c>
      <c r="BJ85">
        <v>2.89</v>
      </c>
      <c r="BK85">
        <v>3.09</v>
      </c>
      <c r="BL85">
        <v>1.59</v>
      </c>
      <c r="BM85">
        <v>0</v>
      </c>
      <c r="BN85">
        <v>0.47</v>
      </c>
      <c r="BO85">
        <v>8.02</v>
      </c>
      <c r="BP85">
        <v>0</v>
      </c>
      <c r="BQ85">
        <v>4.16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63.79999999999999</v>
      </c>
    </row>
    <row r="86" spans="1:75">
      <c r="A86" t="s">
        <v>128</v>
      </c>
      <c r="B86">
        <v>0</v>
      </c>
      <c r="C86">
        <v>1.548</v>
      </c>
      <c r="D86">
        <v>0</v>
      </c>
      <c r="E86">
        <v>0</v>
      </c>
      <c r="F86">
        <v>0</v>
      </c>
      <c r="G86">
        <v>0.145125</v>
      </c>
      <c r="H86">
        <v>0</v>
      </c>
      <c r="I86">
        <v>0</v>
      </c>
      <c r="J86">
        <v>0</v>
      </c>
      <c r="K86">
        <v>208.525372</v>
      </c>
      <c r="L86">
        <v>631.92272200000002</v>
      </c>
      <c r="M86">
        <v>82.535876999999999</v>
      </c>
      <c r="N86">
        <v>113.08884999999999</v>
      </c>
      <c r="O86">
        <v>119.64649199999999</v>
      </c>
      <c r="P86">
        <v>119.72812500000001</v>
      </c>
      <c r="Q86">
        <v>20.439018000000001</v>
      </c>
      <c r="R86">
        <v>41.007294000000002</v>
      </c>
      <c r="S86">
        <v>25.439057999999999</v>
      </c>
      <c r="T86">
        <v>0</v>
      </c>
      <c r="U86">
        <v>337.63331199999999</v>
      </c>
      <c r="V86">
        <v>18.740475</v>
      </c>
      <c r="W86">
        <v>31.712714999999999</v>
      </c>
      <c r="X86">
        <v>142.47492099999999</v>
      </c>
      <c r="Y86">
        <v>0</v>
      </c>
      <c r="Z86">
        <v>19.022404000000002</v>
      </c>
      <c r="AA86">
        <v>41.655712000000001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29.572604999999999</v>
      </c>
      <c r="AG86">
        <v>38.231729999999999</v>
      </c>
      <c r="AH86">
        <v>149.66494499999999</v>
      </c>
      <c r="AI86">
        <v>34.485570000000003</v>
      </c>
      <c r="AJ86">
        <v>0</v>
      </c>
      <c r="AK86">
        <v>48.864747999999999</v>
      </c>
      <c r="AL86">
        <v>76.785250000000005</v>
      </c>
      <c r="AM86">
        <v>16.249936000000002</v>
      </c>
      <c r="AN86">
        <v>0.62928099999999998</v>
      </c>
      <c r="AO86">
        <v>27.591165</v>
      </c>
      <c r="AP86">
        <v>9.1713199999999997</v>
      </c>
      <c r="AQ86">
        <v>64.609650000000002</v>
      </c>
      <c r="AR86">
        <v>47.53134</v>
      </c>
      <c r="AS86">
        <v>30.860717999999999</v>
      </c>
      <c r="AT86">
        <v>10.882053000000001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63.79999999999999</v>
      </c>
      <c r="BA86">
        <f t="shared" si="4"/>
        <v>2761.0736829999996</v>
      </c>
      <c r="BD86">
        <v>21.77</v>
      </c>
      <c r="BE86">
        <v>6.93</v>
      </c>
      <c r="BF86">
        <v>1.51</v>
      </c>
      <c r="BG86">
        <v>1.79</v>
      </c>
      <c r="BH86">
        <v>5.62</v>
      </c>
      <c r="BI86">
        <v>4.45</v>
      </c>
      <c r="BJ86">
        <v>2.89</v>
      </c>
      <c r="BK86">
        <v>3.09</v>
      </c>
      <c r="BL86">
        <v>1.59</v>
      </c>
      <c r="BM86">
        <v>0</v>
      </c>
      <c r="BN86">
        <v>0.47</v>
      </c>
      <c r="BO86">
        <v>8.02</v>
      </c>
      <c r="BP86">
        <v>0</v>
      </c>
      <c r="BQ86">
        <v>4.16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63.79999999999999</v>
      </c>
    </row>
    <row r="87" spans="1:75">
      <c r="A87" t="s">
        <v>129</v>
      </c>
      <c r="B87">
        <v>0</v>
      </c>
      <c r="C87">
        <v>1.548</v>
      </c>
      <c r="D87">
        <v>0</v>
      </c>
      <c r="E87">
        <v>0</v>
      </c>
      <c r="F87">
        <v>0</v>
      </c>
      <c r="G87">
        <v>0.145125</v>
      </c>
      <c r="H87">
        <v>0</v>
      </c>
      <c r="I87">
        <v>0</v>
      </c>
      <c r="J87">
        <v>0</v>
      </c>
      <c r="K87">
        <v>208.525372</v>
      </c>
      <c r="L87">
        <v>631.92272200000002</v>
      </c>
      <c r="M87">
        <v>82.535876999999999</v>
      </c>
      <c r="N87">
        <v>113.08884999999999</v>
      </c>
      <c r="O87">
        <v>119.64649199999999</v>
      </c>
      <c r="P87">
        <v>119.72812500000001</v>
      </c>
      <c r="Q87">
        <v>20.439018000000001</v>
      </c>
      <c r="R87">
        <v>41.007294000000002</v>
      </c>
      <c r="S87">
        <v>25.439057999999999</v>
      </c>
      <c r="T87">
        <v>0</v>
      </c>
      <c r="U87">
        <v>337.63331199999999</v>
      </c>
      <c r="V87">
        <v>18.740475</v>
      </c>
      <c r="W87">
        <v>31.712714999999999</v>
      </c>
      <c r="X87">
        <v>142.47492099999999</v>
      </c>
      <c r="Y87">
        <v>0</v>
      </c>
      <c r="Z87">
        <v>19.022404000000002</v>
      </c>
      <c r="AA87">
        <v>41.27355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28.618649999999999</v>
      </c>
      <c r="AG87">
        <v>38.231729999999999</v>
      </c>
      <c r="AH87">
        <v>147.96993399999999</v>
      </c>
      <c r="AI87">
        <v>34.485570000000003</v>
      </c>
      <c r="AJ87">
        <v>0</v>
      </c>
      <c r="AK87">
        <v>48.864747999999999</v>
      </c>
      <c r="AL87">
        <v>76.785250000000005</v>
      </c>
      <c r="AM87">
        <v>15.476129999999999</v>
      </c>
      <c r="AN87">
        <v>0.62928099999999998</v>
      </c>
      <c r="AO87">
        <v>27.591165</v>
      </c>
      <c r="AP87">
        <v>9.1713199999999997</v>
      </c>
      <c r="AQ87">
        <v>60.221069999999997</v>
      </c>
      <c r="AR87">
        <v>47.53134</v>
      </c>
      <c r="AS87">
        <v>30.860717999999999</v>
      </c>
      <c r="AT87">
        <v>10.882053000000001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63.79999999999999</v>
      </c>
      <c r="BA87">
        <f t="shared" si="4"/>
        <v>2745.5789149999996</v>
      </c>
      <c r="BD87">
        <v>21.77</v>
      </c>
      <c r="BE87">
        <v>6.93</v>
      </c>
      <c r="BF87">
        <v>1.51</v>
      </c>
      <c r="BG87">
        <v>1.79</v>
      </c>
      <c r="BH87">
        <v>5.62</v>
      </c>
      <c r="BI87">
        <v>4.45</v>
      </c>
      <c r="BJ87">
        <v>2.89</v>
      </c>
      <c r="BK87">
        <v>3.09</v>
      </c>
      <c r="BL87">
        <v>1.59</v>
      </c>
      <c r="BM87">
        <v>0</v>
      </c>
      <c r="BN87">
        <v>0.47</v>
      </c>
      <c r="BO87">
        <v>8.02</v>
      </c>
      <c r="BP87">
        <v>0</v>
      </c>
      <c r="BQ87">
        <v>4.16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63.79999999999999</v>
      </c>
    </row>
    <row r="88" spans="1:75">
      <c r="A88" t="s">
        <v>130</v>
      </c>
      <c r="B88">
        <v>0</v>
      </c>
      <c r="C88">
        <v>1.548</v>
      </c>
      <c r="D88">
        <v>0</v>
      </c>
      <c r="E88">
        <v>0</v>
      </c>
      <c r="F88">
        <v>0</v>
      </c>
      <c r="G88">
        <v>0.145125</v>
      </c>
      <c r="H88">
        <v>0</v>
      </c>
      <c r="I88">
        <v>0</v>
      </c>
      <c r="J88">
        <v>0</v>
      </c>
      <c r="K88">
        <v>208.525372</v>
      </c>
      <c r="L88">
        <v>631.92272200000002</v>
      </c>
      <c r="M88">
        <v>82.535876999999999</v>
      </c>
      <c r="N88">
        <v>113.08884999999999</v>
      </c>
      <c r="O88">
        <v>119.64649199999999</v>
      </c>
      <c r="P88">
        <v>119.72812500000001</v>
      </c>
      <c r="Q88">
        <v>20.439018000000001</v>
      </c>
      <c r="R88">
        <v>41.007294000000002</v>
      </c>
      <c r="S88">
        <v>25.439057999999999</v>
      </c>
      <c r="T88">
        <v>0</v>
      </c>
      <c r="U88">
        <v>337.63331199999999</v>
      </c>
      <c r="V88">
        <v>18.740475</v>
      </c>
      <c r="W88">
        <v>31.712714999999999</v>
      </c>
      <c r="X88">
        <v>142.47492099999999</v>
      </c>
      <c r="Y88">
        <v>0</v>
      </c>
      <c r="Z88">
        <v>19.022404000000002</v>
      </c>
      <c r="AA88">
        <v>41.27355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28.618649999999999</v>
      </c>
      <c r="AG88">
        <v>38.231729999999999</v>
      </c>
      <c r="AH88">
        <v>147.96993399999999</v>
      </c>
      <c r="AI88">
        <v>34.485570000000003</v>
      </c>
      <c r="AJ88">
        <v>0</v>
      </c>
      <c r="AK88">
        <v>48.864747999999999</v>
      </c>
      <c r="AL88">
        <v>76.785250000000005</v>
      </c>
      <c r="AM88">
        <v>15.476129999999999</v>
      </c>
      <c r="AN88">
        <v>0.62928099999999998</v>
      </c>
      <c r="AO88">
        <v>27.591165</v>
      </c>
      <c r="AP88">
        <v>9.1713199999999997</v>
      </c>
      <c r="AQ88">
        <v>60.221069999999997</v>
      </c>
      <c r="AR88">
        <v>47.53134</v>
      </c>
      <c r="AS88">
        <v>30.860717999999999</v>
      </c>
      <c r="AT88">
        <v>10.882053000000001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63.79999999999999</v>
      </c>
      <c r="BA88">
        <f t="shared" si="4"/>
        <v>2745.5789149999996</v>
      </c>
      <c r="BD88">
        <v>21.77</v>
      </c>
      <c r="BE88">
        <v>6.93</v>
      </c>
      <c r="BF88">
        <v>1.51</v>
      </c>
      <c r="BG88">
        <v>1.79</v>
      </c>
      <c r="BH88">
        <v>5.62</v>
      </c>
      <c r="BI88">
        <v>4.45</v>
      </c>
      <c r="BJ88">
        <v>2.89</v>
      </c>
      <c r="BK88">
        <v>3.09</v>
      </c>
      <c r="BL88">
        <v>1.59</v>
      </c>
      <c r="BM88">
        <v>0</v>
      </c>
      <c r="BN88">
        <v>0.47</v>
      </c>
      <c r="BO88">
        <v>8.02</v>
      </c>
      <c r="BP88">
        <v>0</v>
      </c>
      <c r="BQ88">
        <v>4.16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63.79999999999999</v>
      </c>
    </row>
    <row r="89" spans="1:75">
      <c r="A89" t="s">
        <v>131</v>
      </c>
      <c r="B89">
        <v>0</v>
      </c>
      <c r="C89">
        <v>1.548</v>
      </c>
      <c r="D89">
        <v>0</v>
      </c>
      <c r="E89">
        <v>0</v>
      </c>
      <c r="F89">
        <v>0</v>
      </c>
      <c r="G89">
        <v>0.145125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82.535876999999999</v>
      </c>
      <c r="N89">
        <v>113.08884999999999</v>
      </c>
      <c r="O89">
        <v>119.64649199999999</v>
      </c>
      <c r="P89">
        <v>119.72812500000001</v>
      </c>
      <c r="Q89">
        <v>20.439018000000001</v>
      </c>
      <c r="R89">
        <v>41.007294000000002</v>
      </c>
      <c r="S89">
        <v>25.439057999999999</v>
      </c>
      <c r="T89">
        <v>0</v>
      </c>
      <c r="U89">
        <v>337.63331199999999</v>
      </c>
      <c r="V89">
        <v>18.740475</v>
      </c>
      <c r="W89">
        <v>31.712714999999999</v>
      </c>
      <c r="X89">
        <v>142.47492099999999</v>
      </c>
      <c r="Y89">
        <v>0</v>
      </c>
      <c r="Z89">
        <v>19.022404000000002</v>
      </c>
      <c r="AA89">
        <v>41.27355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28.618649999999999</v>
      </c>
      <c r="AG89">
        <v>38.231729999999999</v>
      </c>
      <c r="AH89">
        <v>147.96993399999999</v>
      </c>
      <c r="AI89">
        <v>34.485570000000003</v>
      </c>
      <c r="AJ89">
        <v>0</v>
      </c>
      <c r="AK89">
        <v>48.864747999999999</v>
      </c>
      <c r="AL89">
        <v>76.785250000000005</v>
      </c>
      <c r="AM89">
        <v>15.476129999999999</v>
      </c>
      <c r="AN89">
        <v>0.62928099999999998</v>
      </c>
      <c r="AO89">
        <v>27.591165</v>
      </c>
      <c r="AP89">
        <v>9.1713199999999997</v>
      </c>
      <c r="AQ89">
        <v>60.221069999999997</v>
      </c>
      <c r="AR89">
        <v>47.53134</v>
      </c>
      <c r="AS89">
        <v>30.860717999999999</v>
      </c>
      <c r="AT89">
        <v>10.882053000000001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63.969999999999992</v>
      </c>
      <c r="BA89">
        <f t="shared" si="4"/>
        <v>2745.7489149999992</v>
      </c>
      <c r="BD89">
        <v>21.77</v>
      </c>
      <c r="BE89">
        <v>6.93</v>
      </c>
      <c r="BF89">
        <v>1.51</v>
      </c>
      <c r="BG89">
        <v>1.79</v>
      </c>
      <c r="BH89">
        <v>5.62</v>
      </c>
      <c r="BI89">
        <v>4.45</v>
      </c>
      <c r="BJ89">
        <v>2.89</v>
      </c>
      <c r="BK89">
        <v>3.09</v>
      </c>
      <c r="BL89">
        <v>1.76</v>
      </c>
      <c r="BM89">
        <v>0</v>
      </c>
      <c r="BN89">
        <v>0.47</v>
      </c>
      <c r="BO89">
        <v>8.02</v>
      </c>
      <c r="BP89">
        <v>0</v>
      </c>
      <c r="BQ89">
        <v>4.16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63.969999999999992</v>
      </c>
    </row>
    <row r="90" spans="1:75">
      <c r="A90" t="s">
        <v>132</v>
      </c>
      <c r="B90">
        <v>0</v>
      </c>
      <c r="C90">
        <v>1.548</v>
      </c>
      <c r="D90">
        <v>0</v>
      </c>
      <c r="E90">
        <v>0</v>
      </c>
      <c r="F90">
        <v>0</v>
      </c>
      <c r="G90">
        <v>0.145125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82.535876999999999</v>
      </c>
      <c r="N90">
        <v>113.08884999999999</v>
      </c>
      <c r="O90">
        <v>119.64649199999999</v>
      </c>
      <c r="P90">
        <v>119.72812500000001</v>
      </c>
      <c r="Q90">
        <v>20.439018000000001</v>
      </c>
      <c r="R90">
        <v>41.007294000000002</v>
      </c>
      <c r="S90">
        <v>25.439057999999999</v>
      </c>
      <c r="T90">
        <v>0</v>
      </c>
      <c r="U90">
        <v>337.63331199999999</v>
      </c>
      <c r="V90">
        <v>18.740475</v>
      </c>
      <c r="W90">
        <v>31.712714999999999</v>
      </c>
      <c r="X90">
        <v>142.47492099999999</v>
      </c>
      <c r="Y90">
        <v>0</v>
      </c>
      <c r="Z90">
        <v>19.022404000000002</v>
      </c>
      <c r="AA90">
        <v>41.27355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28.618649999999999</v>
      </c>
      <c r="AG90">
        <v>38.231729999999999</v>
      </c>
      <c r="AH90">
        <v>147.96993399999999</v>
      </c>
      <c r="AI90">
        <v>34.485570000000003</v>
      </c>
      <c r="AJ90">
        <v>0</v>
      </c>
      <c r="AK90">
        <v>48.864747999999999</v>
      </c>
      <c r="AL90">
        <v>76.785250000000005</v>
      </c>
      <c r="AM90">
        <v>15.476129999999999</v>
      </c>
      <c r="AN90">
        <v>0.62928099999999998</v>
      </c>
      <c r="AO90">
        <v>27.591165</v>
      </c>
      <c r="AP90">
        <v>9.1713199999999997</v>
      </c>
      <c r="AQ90">
        <v>60.221069999999997</v>
      </c>
      <c r="AR90">
        <v>47.53134</v>
      </c>
      <c r="AS90">
        <v>30.860717999999999</v>
      </c>
      <c r="AT90">
        <v>10.882053000000001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63.969999999999992</v>
      </c>
      <c r="BA90">
        <f t="shared" si="4"/>
        <v>2745.7489149999992</v>
      </c>
      <c r="BD90">
        <v>21.77</v>
      </c>
      <c r="BE90">
        <v>6.93</v>
      </c>
      <c r="BF90">
        <v>1.51</v>
      </c>
      <c r="BG90">
        <v>1.79</v>
      </c>
      <c r="BH90">
        <v>5.62</v>
      </c>
      <c r="BI90">
        <v>4.45</v>
      </c>
      <c r="BJ90">
        <v>2.89</v>
      </c>
      <c r="BK90">
        <v>3.09</v>
      </c>
      <c r="BL90">
        <v>1.76</v>
      </c>
      <c r="BM90">
        <v>0</v>
      </c>
      <c r="BN90">
        <v>0.47</v>
      </c>
      <c r="BO90">
        <v>8.02</v>
      </c>
      <c r="BP90">
        <v>0</v>
      </c>
      <c r="BQ90">
        <v>4.16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63.969999999999992</v>
      </c>
    </row>
    <row r="91" spans="1:75">
      <c r="A91" t="s">
        <v>133</v>
      </c>
      <c r="B91">
        <v>0</v>
      </c>
      <c r="C91">
        <v>1.548</v>
      </c>
      <c r="D91">
        <v>0</v>
      </c>
      <c r="E91">
        <v>0</v>
      </c>
      <c r="F91">
        <v>0</v>
      </c>
      <c r="G91">
        <v>1.1997</v>
      </c>
      <c r="H91">
        <v>0</v>
      </c>
      <c r="I91">
        <v>0</v>
      </c>
      <c r="J91">
        <v>0</v>
      </c>
      <c r="K91">
        <v>208.525372</v>
      </c>
      <c r="L91">
        <v>597.81863699999997</v>
      </c>
      <c r="M91">
        <v>82.535876999999999</v>
      </c>
      <c r="N91">
        <v>113.08884999999999</v>
      </c>
      <c r="O91">
        <v>119.64649199999999</v>
      </c>
      <c r="P91">
        <v>119.72812500000001</v>
      </c>
      <c r="Q91">
        <v>20.439018000000001</v>
      </c>
      <c r="R91">
        <v>41.007294000000002</v>
      </c>
      <c r="S91">
        <v>25.439057999999999</v>
      </c>
      <c r="T91">
        <v>0</v>
      </c>
      <c r="U91">
        <v>337.63331199999999</v>
      </c>
      <c r="V91">
        <v>18.740475</v>
      </c>
      <c r="W91">
        <v>31.712714999999999</v>
      </c>
      <c r="X91">
        <v>142.47492099999999</v>
      </c>
      <c r="Y91">
        <v>0</v>
      </c>
      <c r="Z91">
        <v>19.022404000000002</v>
      </c>
      <c r="AA91">
        <v>41.655712000000001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29.572604999999999</v>
      </c>
      <c r="AG91">
        <v>38.231729999999999</v>
      </c>
      <c r="AH91">
        <v>149.66494499999999</v>
      </c>
      <c r="AI91">
        <v>34.485570000000003</v>
      </c>
      <c r="AJ91">
        <v>0</v>
      </c>
      <c r="AK91">
        <v>48.864747999999999</v>
      </c>
      <c r="AL91">
        <v>76.785250000000005</v>
      </c>
      <c r="AM91">
        <v>16.249936000000002</v>
      </c>
      <c r="AN91">
        <v>0.62928099999999998</v>
      </c>
      <c r="AO91">
        <v>27.591165</v>
      </c>
      <c r="AP91">
        <v>9.1713199999999997</v>
      </c>
      <c r="AQ91">
        <v>64.609650000000002</v>
      </c>
      <c r="AR91">
        <v>47.53134</v>
      </c>
      <c r="AS91">
        <v>30.860717999999999</v>
      </c>
      <c r="AT91">
        <v>10.882053000000001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65.28</v>
      </c>
      <c r="BA91">
        <f t="shared" si="4"/>
        <v>2729.5041729999989</v>
      </c>
      <c r="BD91">
        <v>21.77</v>
      </c>
      <c r="BE91">
        <v>7.1</v>
      </c>
      <c r="BF91">
        <v>1.46</v>
      </c>
      <c r="BG91">
        <v>1.85</v>
      </c>
      <c r="BH91">
        <v>5.62</v>
      </c>
      <c r="BI91">
        <v>4.45</v>
      </c>
      <c r="BJ91">
        <v>2.89</v>
      </c>
      <c r="BK91">
        <v>3.15</v>
      </c>
      <c r="BL91">
        <v>1.9</v>
      </c>
      <c r="BM91">
        <v>0</v>
      </c>
      <c r="BN91">
        <v>0.49</v>
      </c>
      <c r="BO91">
        <v>8.83</v>
      </c>
      <c r="BP91">
        <v>0</v>
      </c>
      <c r="BQ91">
        <v>4.29</v>
      </c>
      <c r="BR91">
        <v>1.05</v>
      </c>
      <c r="BS91">
        <v>0.43</v>
      </c>
      <c r="BT91">
        <v>0</v>
      </c>
      <c r="BU91">
        <v>0</v>
      </c>
      <c r="BV91">
        <v>0</v>
      </c>
      <c r="BW91">
        <f t="shared" si="5"/>
        <v>65.28</v>
      </c>
    </row>
    <row r="92" spans="1:75">
      <c r="A92" t="s">
        <v>134</v>
      </c>
      <c r="B92">
        <v>0</v>
      </c>
      <c r="C92">
        <v>1.548</v>
      </c>
      <c r="D92">
        <v>0</v>
      </c>
      <c r="E92">
        <v>0</v>
      </c>
      <c r="F92">
        <v>0</v>
      </c>
      <c r="G92">
        <v>1.1997</v>
      </c>
      <c r="H92">
        <v>0</v>
      </c>
      <c r="I92">
        <v>0</v>
      </c>
      <c r="J92">
        <v>0</v>
      </c>
      <c r="K92">
        <v>208.525372</v>
      </c>
      <c r="L92">
        <v>597.81863699999997</v>
      </c>
      <c r="M92">
        <v>82.535876999999999</v>
      </c>
      <c r="N92">
        <v>113.08884999999999</v>
      </c>
      <c r="O92">
        <v>119.64649199999999</v>
      </c>
      <c r="P92">
        <v>119.72812500000001</v>
      </c>
      <c r="Q92">
        <v>20.439018000000001</v>
      </c>
      <c r="R92">
        <v>41.007294000000002</v>
      </c>
      <c r="S92">
        <v>25.439057999999999</v>
      </c>
      <c r="T92">
        <v>0</v>
      </c>
      <c r="U92">
        <v>337.63331199999999</v>
      </c>
      <c r="V92">
        <v>18.740475</v>
      </c>
      <c r="W92">
        <v>31.712714999999999</v>
      </c>
      <c r="X92">
        <v>142.47492099999999</v>
      </c>
      <c r="Y92">
        <v>0</v>
      </c>
      <c r="Z92">
        <v>19.022404000000002</v>
      </c>
      <c r="AA92">
        <v>41.655712000000001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29.572604999999999</v>
      </c>
      <c r="AG92">
        <v>38.231729999999999</v>
      </c>
      <c r="AH92">
        <v>149.66494499999999</v>
      </c>
      <c r="AI92">
        <v>34.485570000000003</v>
      </c>
      <c r="AJ92">
        <v>0</v>
      </c>
      <c r="AK92">
        <v>48.864747999999999</v>
      </c>
      <c r="AL92">
        <v>76.785250000000005</v>
      </c>
      <c r="AM92">
        <v>16.249936000000002</v>
      </c>
      <c r="AN92">
        <v>0.62928099999999998</v>
      </c>
      <c r="AO92">
        <v>27.591165</v>
      </c>
      <c r="AP92">
        <v>11.154308</v>
      </c>
      <c r="AQ92">
        <v>64.609650000000002</v>
      </c>
      <c r="AR92">
        <v>47.53134</v>
      </c>
      <c r="AS92">
        <v>30.860717999999999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65.28</v>
      </c>
      <c r="BA92">
        <f t="shared" si="4"/>
        <v>2731.4871609999991</v>
      </c>
      <c r="BD92">
        <v>21.77</v>
      </c>
      <c r="BE92">
        <v>7.1</v>
      </c>
      <c r="BF92">
        <v>1.46</v>
      </c>
      <c r="BG92">
        <v>1.85</v>
      </c>
      <c r="BH92">
        <v>5.62</v>
      </c>
      <c r="BI92">
        <v>4.45</v>
      </c>
      <c r="BJ92">
        <v>2.89</v>
      </c>
      <c r="BK92">
        <v>3.15</v>
      </c>
      <c r="BL92">
        <v>1.9</v>
      </c>
      <c r="BM92">
        <v>0</v>
      </c>
      <c r="BN92">
        <v>0.49</v>
      </c>
      <c r="BO92">
        <v>8.83</v>
      </c>
      <c r="BP92">
        <v>0</v>
      </c>
      <c r="BQ92">
        <v>4.29</v>
      </c>
      <c r="BR92">
        <v>1.05</v>
      </c>
      <c r="BS92">
        <v>0.43</v>
      </c>
      <c r="BT92">
        <v>0</v>
      </c>
      <c r="BU92">
        <v>0</v>
      </c>
      <c r="BV92">
        <v>0</v>
      </c>
      <c r="BW92">
        <f t="shared" si="5"/>
        <v>65.28</v>
      </c>
    </row>
    <row r="93" spans="1:75">
      <c r="A93" t="s">
        <v>135</v>
      </c>
      <c r="B93">
        <v>0</v>
      </c>
      <c r="C93">
        <v>1.548</v>
      </c>
      <c r="D93">
        <v>0</v>
      </c>
      <c r="E93">
        <v>0</v>
      </c>
      <c r="F93">
        <v>0</v>
      </c>
      <c r="G93">
        <v>1.1997</v>
      </c>
      <c r="H93">
        <v>0</v>
      </c>
      <c r="I93">
        <v>0</v>
      </c>
      <c r="J93">
        <v>0</v>
      </c>
      <c r="K93">
        <v>130.365497</v>
      </c>
      <c r="L93">
        <v>542.69784000000004</v>
      </c>
      <c r="M93">
        <v>82.535876999999999</v>
      </c>
      <c r="N93">
        <v>113.08884999999999</v>
      </c>
      <c r="O93">
        <v>119.64649199999999</v>
      </c>
      <c r="P93">
        <v>119.72812500000001</v>
      </c>
      <c r="Q93">
        <v>20.439018000000001</v>
      </c>
      <c r="R93">
        <v>41.007294000000002</v>
      </c>
      <c r="S93">
        <v>25.439057999999999</v>
      </c>
      <c r="T93">
        <v>0</v>
      </c>
      <c r="U93">
        <v>337.63331199999999</v>
      </c>
      <c r="V93">
        <v>18.740475</v>
      </c>
      <c r="W93">
        <v>31.712714999999999</v>
      </c>
      <c r="X93">
        <v>142.47492099999999</v>
      </c>
      <c r="Y93">
        <v>0</v>
      </c>
      <c r="Z93">
        <v>19.022404000000002</v>
      </c>
      <c r="AA93">
        <v>41.655712000000001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29.572604999999999</v>
      </c>
      <c r="AG93">
        <v>38.231729999999999</v>
      </c>
      <c r="AH93">
        <v>149.66494499999999</v>
      </c>
      <c r="AI93">
        <v>29.559059999999999</v>
      </c>
      <c r="AJ93">
        <v>0</v>
      </c>
      <c r="AK93">
        <v>48.864747999999999</v>
      </c>
      <c r="AL93">
        <v>76.785250000000005</v>
      </c>
      <c r="AM93">
        <v>16.249936000000002</v>
      </c>
      <c r="AN93">
        <v>0.62928099999999998</v>
      </c>
      <c r="AO93">
        <v>27.591165</v>
      </c>
      <c r="AP93">
        <v>11.154308</v>
      </c>
      <c r="AQ93">
        <v>64.609650000000002</v>
      </c>
      <c r="AR93">
        <v>47.53134</v>
      </c>
      <c r="AS93">
        <v>30.860717999999999</v>
      </c>
      <c r="AT93">
        <v>10.882053000000001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66.670000000000016</v>
      </c>
      <c r="BA93">
        <f t="shared" si="4"/>
        <v>2594.6699789999998</v>
      </c>
      <c r="BD93">
        <v>22.76</v>
      </c>
      <c r="BE93">
        <v>7.1</v>
      </c>
      <c r="BF93">
        <v>1.46</v>
      </c>
      <c r="BG93">
        <v>1.85</v>
      </c>
      <c r="BH93">
        <v>5.62</v>
      </c>
      <c r="BI93">
        <v>4.45</v>
      </c>
      <c r="BJ93">
        <v>2.89</v>
      </c>
      <c r="BK93">
        <v>3.15</v>
      </c>
      <c r="BL93">
        <v>1.9</v>
      </c>
      <c r="BM93">
        <v>0</v>
      </c>
      <c r="BN93">
        <v>0.49</v>
      </c>
      <c r="BO93">
        <v>9.23</v>
      </c>
      <c r="BP93">
        <v>0</v>
      </c>
      <c r="BQ93">
        <v>4.29</v>
      </c>
      <c r="BR93">
        <v>1.05</v>
      </c>
      <c r="BS93">
        <v>0.43</v>
      </c>
      <c r="BT93">
        <v>0</v>
      </c>
      <c r="BU93">
        <v>0</v>
      </c>
      <c r="BV93">
        <v>0</v>
      </c>
      <c r="BW93">
        <f t="shared" si="5"/>
        <v>66.670000000000016</v>
      </c>
    </row>
    <row r="94" spans="1:75">
      <c r="A94" t="s">
        <v>136</v>
      </c>
      <c r="B94">
        <v>0</v>
      </c>
      <c r="C94">
        <v>1.548</v>
      </c>
      <c r="D94">
        <v>0</v>
      </c>
      <c r="E94">
        <v>0</v>
      </c>
      <c r="F94">
        <v>0</v>
      </c>
      <c r="G94">
        <v>1.1997</v>
      </c>
      <c r="H94">
        <v>0</v>
      </c>
      <c r="I94">
        <v>0</v>
      </c>
      <c r="J94">
        <v>0</v>
      </c>
      <c r="K94">
        <v>130.365497</v>
      </c>
      <c r="L94">
        <v>542.69784000000004</v>
      </c>
      <c r="M94">
        <v>82.535876999999999</v>
      </c>
      <c r="N94">
        <v>113.08884999999999</v>
      </c>
      <c r="O94">
        <v>119.64649199999999</v>
      </c>
      <c r="P94">
        <v>119.72812500000001</v>
      </c>
      <c r="Q94">
        <v>20.439018000000001</v>
      </c>
      <c r="R94">
        <v>41.007294000000002</v>
      </c>
      <c r="S94">
        <v>25.439057999999999</v>
      </c>
      <c r="T94">
        <v>0</v>
      </c>
      <c r="U94">
        <v>337.63331199999999</v>
      </c>
      <c r="V94">
        <v>18.740475</v>
      </c>
      <c r="W94">
        <v>31.712714999999999</v>
      </c>
      <c r="X94">
        <v>142.47492099999999</v>
      </c>
      <c r="Y94">
        <v>0</v>
      </c>
      <c r="Z94">
        <v>19.022404000000002</v>
      </c>
      <c r="AA94">
        <v>41.655712000000001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29.572604999999999</v>
      </c>
      <c r="AG94">
        <v>38.231729999999999</v>
      </c>
      <c r="AH94">
        <v>149.66494499999999</v>
      </c>
      <c r="AI94">
        <v>29.559059999999999</v>
      </c>
      <c r="AJ94">
        <v>0</v>
      </c>
      <c r="AK94">
        <v>48.864747999999999</v>
      </c>
      <c r="AL94">
        <v>76.785250000000005</v>
      </c>
      <c r="AM94">
        <v>16.249936000000002</v>
      </c>
      <c r="AN94">
        <v>0.62928099999999998</v>
      </c>
      <c r="AO94">
        <v>27.591165</v>
      </c>
      <c r="AP94">
        <v>11.154308</v>
      </c>
      <c r="AQ94">
        <v>64.609650000000002</v>
      </c>
      <c r="AR94">
        <v>47.53134</v>
      </c>
      <c r="AS94">
        <v>30.860717999999999</v>
      </c>
      <c r="AT94">
        <v>10.882053000000001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66.570000000000022</v>
      </c>
      <c r="BA94">
        <f t="shared" si="4"/>
        <v>2594.5699789999999</v>
      </c>
      <c r="BD94">
        <v>22.76</v>
      </c>
      <c r="BE94">
        <v>7.1</v>
      </c>
      <c r="BF94">
        <v>1.46</v>
      </c>
      <c r="BG94">
        <v>1.85</v>
      </c>
      <c r="BH94">
        <v>5.62</v>
      </c>
      <c r="BI94">
        <v>4.45</v>
      </c>
      <c r="BJ94">
        <v>2.89</v>
      </c>
      <c r="BK94">
        <v>3.1</v>
      </c>
      <c r="BL94">
        <v>1.85</v>
      </c>
      <c r="BM94">
        <v>0</v>
      </c>
      <c r="BN94">
        <v>0.49</v>
      </c>
      <c r="BO94">
        <v>9.23</v>
      </c>
      <c r="BP94">
        <v>0</v>
      </c>
      <c r="BQ94">
        <v>4.29</v>
      </c>
      <c r="BR94">
        <v>1.05</v>
      </c>
      <c r="BS94">
        <v>0.43</v>
      </c>
      <c r="BT94">
        <v>0</v>
      </c>
      <c r="BU94">
        <v>0</v>
      </c>
      <c r="BV94">
        <v>0</v>
      </c>
      <c r="BW94">
        <f t="shared" si="5"/>
        <v>66.570000000000022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104.444334</v>
      </c>
      <c r="L95">
        <v>542.69784000000004</v>
      </c>
      <c r="M95">
        <v>82.535876999999999</v>
      </c>
      <c r="N95">
        <v>113.08884999999999</v>
      </c>
      <c r="O95">
        <v>119.64649199999999</v>
      </c>
      <c r="P95">
        <v>119.72812500000001</v>
      </c>
      <c r="Q95">
        <v>20.439018000000001</v>
      </c>
      <c r="R95">
        <v>41.007294000000002</v>
      </c>
      <c r="S95">
        <v>25.439057999999999</v>
      </c>
      <c r="T95">
        <v>0</v>
      </c>
      <c r="U95">
        <v>337.63331199999999</v>
      </c>
      <c r="V95">
        <v>18.740475</v>
      </c>
      <c r="W95">
        <v>31.712714999999999</v>
      </c>
      <c r="X95">
        <v>142.47492099999999</v>
      </c>
      <c r="Y95">
        <v>0</v>
      </c>
      <c r="Z95">
        <v>19.022404000000002</v>
      </c>
      <c r="AA95">
        <v>41.27355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28.618649999999999</v>
      </c>
      <c r="AG95">
        <v>38.231729999999999</v>
      </c>
      <c r="AH95">
        <v>147.96993399999999</v>
      </c>
      <c r="AI95">
        <v>29.559059999999999</v>
      </c>
      <c r="AJ95">
        <v>0</v>
      </c>
      <c r="AK95">
        <v>48.864747999999999</v>
      </c>
      <c r="AL95">
        <v>76.785250000000005</v>
      </c>
      <c r="AM95">
        <v>15.476129999999999</v>
      </c>
      <c r="AN95">
        <v>0.62928099999999998</v>
      </c>
      <c r="AO95">
        <v>27.591165</v>
      </c>
      <c r="AP95">
        <v>11.154308</v>
      </c>
      <c r="AQ95">
        <v>60.221069999999997</v>
      </c>
      <c r="AR95">
        <v>47.53134</v>
      </c>
      <c r="AS95">
        <v>30.860717999999999</v>
      </c>
      <c r="AT95">
        <v>10.882053000000001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66.980000000000018</v>
      </c>
      <c r="BA95">
        <f t="shared" si="4"/>
        <v>2550.8163479999998</v>
      </c>
      <c r="BD95">
        <v>22.76</v>
      </c>
      <c r="BE95">
        <v>7.1</v>
      </c>
      <c r="BF95">
        <v>1.46</v>
      </c>
      <c r="BG95">
        <v>1.85</v>
      </c>
      <c r="BH95">
        <v>5.62</v>
      </c>
      <c r="BI95">
        <v>4.45</v>
      </c>
      <c r="BJ95">
        <v>2.89</v>
      </c>
      <c r="BK95">
        <v>3.1</v>
      </c>
      <c r="BL95">
        <v>1.85</v>
      </c>
      <c r="BM95">
        <v>0</v>
      </c>
      <c r="BN95">
        <v>0.49</v>
      </c>
      <c r="BO95">
        <v>9.64</v>
      </c>
      <c r="BP95">
        <v>0</v>
      </c>
      <c r="BQ95">
        <v>4.29</v>
      </c>
      <c r="BR95">
        <v>1.05</v>
      </c>
      <c r="BS95">
        <v>0.43</v>
      </c>
      <c r="BT95">
        <v>0</v>
      </c>
      <c r="BU95">
        <v>0</v>
      </c>
      <c r="BV95">
        <v>0</v>
      </c>
      <c r="BW95">
        <f t="shared" si="5"/>
        <v>66.980000000000018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130.365497</v>
      </c>
      <c r="L96">
        <v>542.69784000000004</v>
      </c>
      <c r="M96">
        <v>82.535876999999999</v>
      </c>
      <c r="N96">
        <v>113.08884999999999</v>
      </c>
      <c r="O96">
        <v>119.64649199999999</v>
      </c>
      <c r="P96">
        <v>119.72812500000001</v>
      </c>
      <c r="Q96">
        <v>20.439018000000001</v>
      </c>
      <c r="R96">
        <v>41.007294000000002</v>
      </c>
      <c r="S96">
        <v>25.439057999999999</v>
      </c>
      <c r="T96">
        <v>0</v>
      </c>
      <c r="U96">
        <v>337.63331199999999</v>
      </c>
      <c r="V96">
        <v>18.740475</v>
      </c>
      <c r="W96">
        <v>31.712714999999999</v>
      </c>
      <c r="X96">
        <v>142.47492099999999</v>
      </c>
      <c r="Y96">
        <v>0</v>
      </c>
      <c r="Z96">
        <v>19.022404000000002</v>
      </c>
      <c r="AA96">
        <v>41.27355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28.618649999999999</v>
      </c>
      <c r="AG96">
        <v>38.231729999999999</v>
      </c>
      <c r="AH96">
        <v>147.96993399999999</v>
      </c>
      <c r="AI96">
        <v>29.559059999999999</v>
      </c>
      <c r="AJ96">
        <v>0</v>
      </c>
      <c r="AK96">
        <v>48.864747999999999</v>
      </c>
      <c r="AL96">
        <v>76.785250000000005</v>
      </c>
      <c r="AM96">
        <v>15.476129999999999</v>
      </c>
      <c r="AN96">
        <v>0.62928099999999998</v>
      </c>
      <c r="AO96">
        <v>27.591165</v>
      </c>
      <c r="AP96">
        <v>11.154308</v>
      </c>
      <c r="AQ96">
        <v>60.221069999999997</v>
      </c>
      <c r="AR96">
        <v>47.53134</v>
      </c>
      <c r="AS96">
        <v>30.860717999999999</v>
      </c>
      <c r="AT96">
        <v>10.882053000000001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66.980000000000018</v>
      </c>
      <c r="BA96">
        <f t="shared" si="4"/>
        <v>2576.7375109999998</v>
      </c>
      <c r="BD96">
        <v>22.76</v>
      </c>
      <c r="BE96">
        <v>7.1</v>
      </c>
      <c r="BF96">
        <v>1.46</v>
      </c>
      <c r="BG96">
        <v>1.85</v>
      </c>
      <c r="BH96">
        <v>5.62</v>
      </c>
      <c r="BI96">
        <v>4.45</v>
      </c>
      <c r="BJ96">
        <v>2.89</v>
      </c>
      <c r="BK96">
        <v>3.1</v>
      </c>
      <c r="BL96">
        <v>1.85</v>
      </c>
      <c r="BM96">
        <v>0</v>
      </c>
      <c r="BN96">
        <v>0.49</v>
      </c>
      <c r="BO96">
        <v>9.64</v>
      </c>
      <c r="BP96">
        <v>0</v>
      </c>
      <c r="BQ96">
        <v>4.29</v>
      </c>
      <c r="BR96">
        <v>1.05</v>
      </c>
      <c r="BS96">
        <v>0.43</v>
      </c>
      <c r="BT96">
        <v>0</v>
      </c>
      <c r="BU96">
        <v>0</v>
      </c>
      <c r="BV96">
        <v>0</v>
      </c>
      <c r="BW96">
        <f t="shared" si="5"/>
        <v>66.980000000000018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130.365497</v>
      </c>
      <c r="L97">
        <v>537.26049</v>
      </c>
      <c r="M97">
        <v>82.535876999999999</v>
      </c>
      <c r="N97">
        <v>113.08884999999999</v>
      </c>
      <c r="O97">
        <v>119.64649199999999</v>
      </c>
      <c r="P97">
        <v>119.72812500000001</v>
      </c>
      <c r="Q97">
        <v>20.439018000000001</v>
      </c>
      <c r="R97">
        <v>41.007294000000002</v>
      </c>
      <c r="S97">
        <v>25.439057999999999</v>
      </c>
      <c r="T97">
        <v>0</v>
      </c>
      <c r="U97">
        <v>337.63331199999999</v>
      </c>
      <c r="V97">
        <v>18.740475</v>
      </c>
      <c r="W97">
        <v>31.712714999999999</v>
      </c>
      <c r="X97">
        <v>142.47492099999999</v>
      </c>
      <c r="Y97">
        <v>0</v>
      </c>
      <c r="Z97">
        <v>19.022404000000002</v>
      </c>
      <c r="AA97">
        <v>41.27355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28.618649999999999</v>
      </c>
      <c r="AG97">
        <v>38.231729999999999</v>
      </c>
      <c r="AH97">
        <v>147.96993399999999</v>
      </c>
      <c r="AI97">
        <v>29.559059999999999</v>
      </c>
      <c r="AJ97">
        <v>0</v>
      </c>
      <c r="AK97">
        <v>48.864747999999999</v>
      </c>
      <c r="AL97">
        <v>76.785250000000005</v>
      </c>
      <c r="AM97">
        <v>15.476129999999999</v>
      </c>
      <c r="AN97">
        <v>0.62928099999999998</v>
      </c>
      <c r="AO97">
        <v>27.591165</v>
      </c>
      <c r="AP97">
        <v>11.154308</v>
      </c>
      <c r="AQ97">
        <v>60.221069999999997</v>
      </c>
      <c r="AR97">
        <v>47.53134</v>
      </c>
      <c r="AS97">
        <v>30.860717999999999</v>
      </c>
      <c r="AT97">
        <v>10.882053000000001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67.690000000000012</v>
      </c>
      <c r="BA97">
        <f t="shared" si="4"/>
        <v>2572.0101609999997</v>
      </c>
      <c r="BD97">
        <v>23.07</v>
      </c>
      <c r="BE97">
        <v>7.1</v>
      </c>
      <c r="BF97">
        <v>1.46</v>
      </c>
      <c r="BG97">
        <v>1.85</v>
      </c>
      <c r="BH97">
        <v>5.62</v>
      </c>
      <c r="BI97">
        <v>4.45</v>
      </c>
      <c r="BJ97">
        <v>2.89</v>
      </c>
      <c r="BK97">
        <v>3.1</v>
      </c>
      <c r="BL97">
        <v>1.85</v>
      </c>
      <c r="BM97">
        <v>0</v>
      </c>
      <c r="BN97">
        <v>0.49</v>
      </c>
      <c r="BO97">
        <v>10.039999999999999</v>
      </c>
      <c r="BP97">
        <v>0</v>
      </c>
      <c r="BQ97">
        <v>4.29</v>
      </c>
      <c r="BR97">
        <v>1.05</v>
      </c>
      <c r="BS97">
        <v>0.43</v>
      </c>
      <c r="BT97">
        <v>0</v>
      </c>
      <c r="BU97">
        <v>0</v>
      </c>
      <c r="BV97">
        <v>0</v>
      </c>
      <c r="BW97">
        <f t="shared" si="5"/>
        <v>67.690000000000012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130.365497</v>
      </c>
      <c r="L98">
        <v>537.26049</v>
      </c>
      <c r="M98">
        <v>82.535876999999999</v>
      </c>
      <c r="N98">
        <v>113.08884999999999</v>
      </c>
      <c r="O98">
        <v>119.64649199999999</v>
      </c>
      <c r="P98">
        <v>119.72812500000001</v>
      </c>
      <c r="Q98">
        <v>20.439018000000001</v>
      </c>
      <c r="R98">
        <v>41.007294000000002</v>
      </c>
      <c r="S98">
        <v>25.439057999999999</v>
      </c>
      <c r="T98">
        <v>0</v>
      </c>
      <c r="U98">
        <v>337.63331199999999</v>
      </c>
      <c r="V98">
        <v>18.740475</v>
      </c>
      <c r="W98">
        <v>31.712714999999999</v>
      </c>
      <c r="X98">
        <v>142.47492099999999</v>
      </c>
      <c r="Y98">
        <v>0</v>
      </c>
      <c r="Z98">
        <v>19.022404000000002</v>
      </c>
      <c r="AA98">
        <v>41.27355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28.618649999999999</v>
      </c>
      <c r="AG98">
        <v>38.231729999999999</v>
      </c>
      <c r="AH98">
        <v>147.96993399999999</v>
      </c>
      <c r="AI98">
        <v>29.559059999999999</v>
      </c>
      <c r="AJ98">
        <v>0</v>
      </c>
      <c r="AK98">
        <v>48.864747999999999</v>
      </c>
      <c r="AL98">
        <v>76.785250000000005</v>
      </c>
      <c r="AM98">
        <v>15.476129999999999</v>
      </c>
      <c r="AN98">
        <v>0.62928099999999998</v>
      </c>
      <c r="AO98">
        <v>27.591165</v>
      </c>
      <c r="AP98">
        <v>11.154308</v>
      </c>
      <c r="AQ98">
        <v>60.221069999999997</v>
      </c>
      <c r="AR98">
        <v>47.53134</v>
      </c>
      <c r="AS98">
        <v>30.860717999999999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67.690000000000012</v>
      </c>
      <c r="BA98">
        <f t="shared" si="4"/>
        <v>2572.0101609999997</v>
      </c>
      <c r="BD98">
        <v>23.07</v>
      </c>
      <c r="BE98">
        <v>7.1</v>
      </c>
      <c r="BF98">
        <v>1.46</v>
      </c>
      <c r="BG98">
        <v>1.85</v>
      </c>
      <c r="BH98">
        <v>5.62</v>
      </c>
      <c r="BI98">
        <v>4.45</v>
      </c>
      <c r="BJ98">
        <v>2.89</v>
      </c>
      <c r="BK98">
        <v>3.1</v>
      </c>
      <c r="BL98">
        <v>1.85</v>
      </c>
      <c r="BM98">
        <v>0</v>
      </c>
      <c r="BN98">
        <v>0.49</v>
      </c>
      <c r="BO98">
        <v>10.039999999999999</v>
      </c>
      <c r="BP98">
        <v>0</v>
      </c>
      <c r="BQ98">
        <v>4.29</v>
      </c>
      <c r="BR98">
        <v>1.05</v>
      </c>
      <c r="BS98">
        <v>0.43</v>
      </c>
      <c r="BT98">
        <v>0</v>
      </c>
      <c r="BU98">
        <v>0</v>
      </c>
      <c r="BV98">
        <v>0</v>
      </c>
      <c r="BW98">
        <f t="shared" si="5"/>
        <v>67.690000000000012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1.1046189250000005E-2</v>
      </c>
      <c r="D99">
        <f t="shared" si="6"/>
        <v>1.9350000000000001E-4</v>
      </c>
      <c r="E99">
        <f t="shared" si="6"/>
        <v>0</v>
      </c>
      <c r="F99">
        <f t="shared" si="6"/>
        <v>0</v>
      </c>
      <c r="G99">
        <f t="shared" si="6"/>
        <v>5.8891725000000004E-3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3.2067320425000005</v>
      </c>
      <c r="L99">
        <f t="shared" si="6"/>
        <v>9.5955620682499951</v>
      </c>
      <c r="M99">
        <f t="shared" si="6"/>
        <v>1.8602391465000014</v>
      </c>
      <c r="N99">
        <f t="shared" si="6"/>
        <v>2.6176093760000017</v>
      </c>
      <c r="O99">
        <f t="shared" si="6"/>
        <v>2.8087021889999977</v>
      </c>
      <c r="P99">
        <f t="shared" si="6"/>
        <v>2.8381917234999969</v>
      </c>
      <c r="Q99">
        <f t="shared" si="6"/>
        <v>0.31985877900000004</v>
      </c>
      <c r="R99">
        <f t="shared" si="6"/>
        <v>0.62495923974999978</v>
      </c>
      <c r="S99">
        <f t="shared" si="6"/>
        <v>0.38789283249999973</v>
      </c>
      <c r="T99">
        <f t="shared" si="6"/>
        <v>0</v>
      </c>
      <c r="U99">
        <f t="shared" si="6"/>
        <v>8.1031994880000209</v>
      </c>
      <c r="V99">
        <f t="shared" si="6"/>
        <v>0.19682147474999984</v>
      </c>
      <c r="W99">
        <f t="shared" si="6"/>
        <v>0.57740392874999968</v>
      </c>
      <c r="X99">
        <f t="shared" si="6"/>
        <v>2.5361199882500034</v>
      </c>
      <c r="Y99">
        <f t="shared" si="6"/>
        <v>0</v>
      </c>
      <c r="Z99">
        <f t="shared" si="6"/>
        <v>0.2552172622500003</v>
      </c>
      <c r="AA99">
        <f t="shared" si="6"/>
        <v>0.99171168599999893</v>
      </c>
      <c r="AB99">
        <f t="shared" si="6"/>
        <v>0.92152615799999915</v>
      </c>
      <c r="AC99">
        <f t="shared" si="6"/>
        <v>0.67918865099999914</v>
      </c>
      <c r="AD99">
        <f t="shared" si="6"/>
        <v>0.85541058299999995</v>
      </c>
      <c r="AE99">
        <f t="shared" si="6"/>
        <v>0.93848179199999915</v>
      </c>
      <c r="AF99">
        <f t="shared" si="6"/>
        <v>0.68970946499999819</v>
      </c>
      <c r="AG99">
        <f t="shared" si="6"/>
        <v>0.91756151999999935</v>
      </c>
      <c r="AH99">
        <f t="shared" si="6"/>
        <v>3.5563634490000049</v>
      </c>
      <c r="AI99">
        <f t="shared" si="6"/>
        <v>0.7328183547499999</v>
      </c>
      <c r="AJ99">
        <f t="shared" si="6"/>
        <v>0</v>
      </c>
      <c r="AK99">
        <f t="shared" si="6"/>
        <v>1.1727539519999994</v>
      </c>
      <c r="AL99">
        <f t="shared" si="6"/>
        <v>1.8553250099999983</v>
      </c>
      <c r="AM99">
        <f t="shared" si="6"/>
        <v>0.37374853800000002</v>
      </c>
      <c r="AN99">
        <f t="shared" si="6"/>
        <v>1.4464213500000012E-2</v>
      </c>
      <c r="AO99">
        <f t="shared" si="6"/>
        <v>0.66218795999999969</v>
      </c>
      <c r="AP99">
        <f t="shared" si="6"/>
        <v>0.26066998050000034</v>
      </c>
      <c r="AQ99">
        <f t="shared" si="6"/>
        <v>1.2556214934999996</v>
      </c>
      <c r="AR99">
        <f t="shared" si="6"/>
        <v>1.1503652399999991</v>
      </c>
      <c r="AS99">
        <f t="shared" si="6"/>
        <v>0.74217215399999859</v>
      </c>
      <c r="AT99">
        <f t="shared" si="6"/>
        <v>0.26074074150000043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1.5526099999999992</v>
      </c>
      <c r="BA99">
        <f t="shared" si="4"/>
        <v>55.529069342500023</v>
      </c>
      <c r="BD99">
        <f t="shared" ref="BD99:BW99" si="7">SUM(BD3:BD98)/4000</f>
        <v>0.51459749999999971</v>
      </c>
      <c r="BE99">
        <f t="shared" si="7"/>
        <v>0.16908000000000004</v>
      </c>
      <c r="BF99">
        <f t="shared" si="7"/>
        <v>3.4285000000000017E-2</v>
      </c>
      <c r="BG99">
        <f t="shared" si="7"/>
        <v>6.3874999999999918E-2</v>
      </c>
      <c r="BH99">
        <f t="shared" si="7"/>
        <v>0.13416000000000006</v>
      </c>
      <c r="BI99">
        <f t="shared" si="7"/>
        <v>0.10679999999999983</v>
      </c>
      <c r="BJ99">
        <f t="shared" si="7"/>
        <v>6.9359999999999825E-2</v>
      </c>
      <c r="BK99">
        <f t="shared" si="7"/>
        <v>7.5332500000000024E-2</v>
      </c>
      <c r="BL99">
        <f t="shared" si="7"/>
        <v>4.3899999999999995E-2</v>
      </c>
      <c r="BM99">
        <f t="shared" si="7"/>
        <v>0</v>
      </c>
      <c r="BN99">
        <f t="shared" si="7"/>
        <v>1.1599999999999991E-2</v>
      </c>
      <c r="BO99">
        <f t="shared" si="7"/>
        <v>0.19189999999999974</v>
      </c>
      <c r="BP99">
        <f t="shared" si="7"/>
        <v>0</v>
      </c>
      <c r="BQ99">
        <f t="shared" si="7"/>
        <v>0.10192000000000015</v>
      </c>
      <c r="BR99">
        <f t="shared" si="7"/>
        <v>2.5519999999999959E-2</v>
      </c>
      <c r="BS99">
        <f t="shared" si="7"/>
        <v>1.0279999999999996E-2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1.5526099999999992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259.2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107.69</v>
      </c>
      <c r="J3">
        <v>272.11</v>
      </c>
      <c r="K3">
        <v>80.63</v>
      </c>
      <c r="L3">
        <v>10.64</v>
      </c>
      <c r="M3">
        <v>2.0699999999999998</v>
      </c>
      <c r="N3" s="135">
        <v>0</v>
      </c>
      <c r="O3" s="135">
        <v>0</v>
      </c>
      <c r="P3" s="135">
        <v>0</v>
      </c>
      <c r="Q3">
        <v>10.4</v>
      </c>
      <c r="R3">
        <v>0</v>
      </c>
      <c r="S3">
        <v>8.93</v>
      </c>
      <c r="T3">
        <v>60.21</v>
      </c>
      <c r="U3">
        <v>20.07</v>
      </c>
      <c r="V3">
        <v>20.059999999999999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8.11</v>
      </c>
      <c r="AD3">
        <v>14.82</v>
      </c>
      <c r="AE3">
        <v>14.82</v>
      </c>
    </row>
    <row r="4" spans="1:31">
      <c r="A4" t="s">
        <v>46</v>
      </c>
      <c r="B4" s="75">
        <v>259.2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99.15</v>
      </c>
      <c r="J4">
        <v>272.11</v>
      </c>
      <c r="K4">
        <v>80.63</v>
      </c>
      <c r="L4">
        <v>10.64</v>
      </c>
      <c r="M4">
        <v>2</v>
      </c>
      <c r="N4" s="135">
        <v>0</v>
      </c>
      <c r="O4" s="135">
        <v>0</v>
      </c>
      <c r="P4" s="135">
        <v>0</v>
      </c>
      <c r="Q4">
        <v>10.4</v>
      </c>
      <c r="R4">
        <v>0</v>
      </c>
      <c r="S4">
        <v>8.93</v>
      </c>
      <c r="T4">
        <v>59.53</v>
      </c>
      <c r="U4">
        <v>19.84</v>
      </c>
      <c r="V4">
        <v>19.850000000000001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7.92</v>
      </c>
      <c r="AD4">
        <v>14.74</v>
      </c>
      <c r="AE4">
        <v>14.74</v>
      </c>
    </row>
    <row r="5" spans="1:31">
      <c r="A5" t="s">
        <v>47</v>
      </c>
      <c r="B5" s="75">
        <v>259.2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90.6</v>
      </c>
      <c r="J5">
        <v>272.11</v>
      </c>
      <c r="K5">
        <v>80.63</v>
      </c>
      <c r="L5">
        <v>10.64</v>
      </c>
      <c r="M5">
        <v>1.98</v>
      </c>
      <c r="N5" s="135">
        <v>0</v>
      </c>
      <c r="O5" s="135">
        <v>0</v>
      </c>
      <c r="P5" s="135">
        <v>0</v>
      </c>
      <c r="Q5">
        <v>10.4</v>
      </c>
      <c r="R5">
        <v>0</v>
      </c>
      <c r="S5">
        <v>8.93</v>
      </c>
      <c r="T5">
        <v>59.3</v>
      </c>
      <c r="U5">
        <v>19.77</v>
      </c>
      <c r="V5">
        <v>19.760000000000002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7.84</v>
      </c>
      <c r="AD5">
        <v>20.149999999999999</v>
      </c>
      <c r="AE5">
        <v>20.149999999999999</v>
      </c>
    </row>
    <row r="6" spans="1:31">
      <c r="A6" t="s">
        <v>48</v>
      </c>
      <c r="B6" s="75">
        <v>215.67</v>
      </c>
      <c r="C6" s="75">
        <v>63.54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70.66</v>
      </c>
      <c r="J6">
        <v>272.11</v>
      </c>
      <c r="K6">
        <v>80.63</v>
      </c>
      <c r="L6">
        <v>10.64</v>
      </c>
      <c r="M6">
        <v>1.98</v>
      </c>
      <c r="N6" s="135">
        <v>0</v>
      </c>
      <c r="O6" s="135">
        <v>0</v>
      </c>
      <c r="P6" s="135">
        <v>0</v>
      </c>
      <c r="Q6">
        <v>10.4</v>
      </c>
      <c r="R6">
        <v>0</v>
      </c>
      <c r="S6">
        <v>8.93</v>
      </c>
      <c r="T6">
        <v>59.12</v>
      </c>
      <c r="U6">
        <v>19.71</v>
      </c>
      <c r="V6">
        <v>19.7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7.76</v>
      </c>
      <c r="AD6">
        <v>19.989999999999998</v>
      </c>
      <c r="AE6">
        <v>19.989999999999998</v>
      </c>
    </row>
    <row r="7" spans="1:31">
      <c r="A7" t="s">
        <v>49</v>
      </c>
      <c r="B7" s="75">
        <v>215.67</v>
      </c>
      <c r="C7" s="75">
        <v>63.54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70.66</v>
      </c>
      <c r="J7">
        <v>272.11</v>
      </c>
      <c r="K7">
        <v>80.63</v>
      </c>
      <c r="L7">
        <v>10.64</v>
      </c>
      <c r="M7">
        <v>1.98</v>
      </c>
      <c r="N7" s="135">
        <v>0</v>
      </c>
      <c r="O7" s="135">
        <v>0</v>
      </c>
      <c r="P7" s="135">
        <v>0</v>
      </c>
      <c r="Q7">
        <v>10.01</v>
      </c>
      <c r="R7">
        <v>0</v>
      </c>
      <c r="S7">
        <v>8.6999999999999993</v>
      </c>
      <c r="T7">
        <v>58.52</v>
      </c>
      <c r="U7">
        <v>19.510000000000002</v>
      </c>
      <c r="V7">
        <v>19.5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10.02</v>
      </c>
      <c r="AD7">
        <v>19.59</v>
      </c>
      <c r="AE7">
        <v>19.59</v>
      </c>
    </row>
    <row r="8" spans="1:31">
      <c r="A8" t="s">
        <v>50</v>
      </c>
      <c r="B8" s="75">
        <v>215.67</v>
      </c>
      <c r="C8" s="75">
        <v>63.54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70.66</v>
      </c>
      <c r="J8">
        <v>272.11</v>
      </c>
      <c r="K8">
        <v>80.63</v>
      </c>
      <c r="L8">
        <v>10.64</v>
      </c>
      <c r="M8">
        <v>1.98</v>
      </c>
      <c r="N8" s="135">
        <v>0</v>
      </c>
      <c r="O8" s="135">
        <v>0</v>
      </c>
      <c r="P8" s="135">
        <v>0</v>
      </c>
      <c r="Q8">
        <v>10.01</v>
      </c>
      <c r="R8">
        <v>0</v>
      </c>
      <c r="S8">
        <v>8.6999999999999993</v>
      </c>
      <c r="T8">
        <v>57.56</v>
      </c>
      <c r="U8">
        <v>19.190000000000001</v>
      </c>
      <c r="V8">
        <v>19.18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9.9499999999999993</v>
      </c>
      <c r="AD8">
        <v>19.22</v>
      </c>
      <c r="AE8">
        <v>19.22</v>
      </c>
    </row>
    <row r="9" spans="1:31">
      <c r="A9" t="s">
        <v>51</v>
      </c>
      <c r="B9" s="75">
        <v>215.67</v>
      </c>
      <c r="C9" s="75">
        <v>63.54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70.66</v>
      </c>
      <c r="J9">
        <v>272.11</v>
      </c>
      <c r="K9">
        <v>80.63</v>
      </c>
      <c r="L9">
        <v>10.64</v>
      </c>
      <c r="M9">
        <v>2</v>
      </c>
      <c r="N9" s="135">
        <v>0</v>
      </c>
      <c r="O9" s="135">
        <v>0</v>
      </c>
      <c r="P9" s="135">
        <v>0</v>
      </c>
      <c r="Q9">
        <v>10.01</v>
      </c>
      <c r="R9">
        <v>0</v>
      </c>
      <c r="S9">
        <v>8.6999999999999993</v>
      </c>
      <c r="T9">
        <v>68.930000000000007</v>
      </c>
      <c r="U9">
        <v>22.98</v>
      </c>
      <c r="V9">
        <v>22.98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9.84</v>
      </c>
      <c r="AD9">
        <v>18.88</v>
      </c>
      <c r="AE9">
        <v>18.88</v>
      </c>
    </row>
    <row r="10" spans="1:31">
      <c r="A10" t="s">
        <v>52</v>
      </c>
      <c r="B10" s="75">
        <v>159.86000000000001</v>
      </c>
      <c r="C10" s="75">
        <v>52.77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70.66</v>
      </c>
      <c r="J10">
        <v>272.11</v>
      </c>
      <c r="K10">
        <v>51.61</v>
      </c>
      <c r="L10">
        <v>10.64</v>
      </c>
      <c r="M10">
        <v>2</v>
      </c>
      <c r="N10" s="135">
        <v>0</v>
      </c>
      <c r="O10" s="135">
        <v>0</v>
      </c>
      <c r="P10" s="135">
        <v>0</v>
      </c>
      <c r="Q10">
        <v>10.01</v>
      </c>
      <c r="R10">
        <v>0</v>
      </c>
      <c r="S10">
        <v>8.6999999999999993</v>
      </c>
      <c r="T10">
        <v>67.78</v>
      </c>
      <c r="U10">
        <v>22.59</v>
      </c>
      <c r="V10">
        <v>22.6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9.77</v>
      </c>
      <c r="AD10">
        <v>18.350000000000001</v>
      </c>
      <c r="AE10">
        <v>18.350000000000001</v>
      </c>
    </row>
    <row r="11" spans="1:31">
      <c r="A11" t="s">
        <v>53</v>
      </c>
      <c r="B11" s="75">
        <v>120.94</v>
      </c>
      <c r="C11" s="75">
        <v>36.76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70.66</v>
      </c>
      <c r="J11">
        <v>272.11</v>
      </c>
      <c r="K11">
        <v>46.39</v>
      </c>
      <c r="L11">
        <v>10.64</v>
      </c>
      <c r="M11">
        <v>2</v>
      </c>
      <c r="N11" s="135">
        <v>0</v>
      </c>
      <c r="O11" s="135">
        <v>0</v>
      </c>
      <c r="P11" s="135">
        <v>0</v>
      </c>
      <c r="Q11">
        <v>10.01</v>
      </c>
      <c r="R11">
        <v>0</v>
      </c>
      <c r="S11">
        <v>8.4700000000000006</v>
      </c>
      <c r="T11">
        <v>66.62</v>
      </c>
      <c r="U11">
        <v>22.21</v>
      </c>
      <c r="V11">
        <v>22.21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9.7100000000000009</v>
      </c>
      <c r="AD11">
        <v>22.19</v>
      </c>
      <c r="AE11">
        <v>22.19</v>
      </c>
    </row>
    <row r="12" spans="1:31">
      <c r="A12" t="s">
        <v>54</v>
      </c>
      <c r="B12" s="75">
        <v>120.94</v>
      </c>
      <c r="C12" s="75">
        <v>36.76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70.66</v>
      </c>
      <c r="J12">
        <v>272.11</v>
      </c>
      <c r="K12">
        <v>46.39</v>
      </c>
      <c r="L12">
        <v>10.64</v>
      </c>
      <c r="M12">
        <v>1.95</v>
      </c>
      <c r="N12" s="135">
        <v>0</v>
      </c>
      <c r="O12" s="135">
        <v>0</v>
      </c>
      <c r="P12" s="135">
        <v>0</v>
      </c>
      <c r="Q12">
        <v>10.01</v>
      </c>
      <c r="R12">
        <v>0</v>
      </c>
      <c r="S12">
        <v>8.4700000000000006</v>
      </c>
      <c r="T12">
        <v>90.22</v>
      </c>
      <c r="U12">
        <v>30.07</v>
      </c>
      <c r="V12">
        <v>30.09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9.7100000000000009</v>
      </c>
      <c r="AD12">
        <v>21.88</v>
      </c>
      <c r="AE12">
        <v>21.88</v>
      </c>
    </row>
    <row r="13" spans="1:31">
      <c r="A13" t="s">
        <v>55</v>
      </c>
      <c r="B13" s="75">
        <v>120.94</v>
      </c>
      <c r="C13" s="75">
        <v>36.76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70.66</v>
      </c>
      <c r="J13">
        <v>272.11</v>
      </c>
      <c r="K13">
        <v>46.39</v>
      </c>
      <c r="L13">
        <v>10.64</v>
      </c>
      <c r="M13">
        <v>1.95</v>
      </c>
      <c r="N13" s="135">
        <v>0</v>
      </c>
      <c r="O13" s="135">
        <v>0</v>
      </c>
      <c r="P13" s="135">
        <v>0</v>
      </c>
      <c r="Q13">
        <v>10.01</v>
      </c>
      <c r="R13">
        <v>0</v>
      </c>
      <c r="S13">
        <v>8.4700000000000006</v>
      </c>
      <c r="T13">
        <v>89.76</v>
      </c>
      <c r="U13">
        <v>29.92</v>
      </c>
      <c r="V13">
        <v>29.92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9.5399999999999991</v>
      </c>
      <c r="AD13">
        <v>21.86</v>
      </c>
      <c r="AE13">
        <v>21.86</v>
      </c>
    </row>
    <row r="14" spans="1:31">
      <c r="A14" t="s">
        <v>56</v>
      </c>
      <c r="B14" s="75">
        <v>120.94</v>
      </c>
      <c r="C14" s="75">
        <v>36.76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70.66</v>
      </c>
      <c r="J14">
        <v>272.11</v>
      </c>
      <c r="K14">
        <v>46.39</v>
      </c>
      <c r="L14">
        <v>10.64</v>
      </c>
      <c r="M14">
        <v>1.95</v>
      </c>
      <c r="N14" s="135">
        <v>0</v>
      </c>
      <c r="O14" s="135">
        <v>0</v>
      </c>
      <c r="P14" s="135">
        <v>0</v>
      </c>
      <c r="Q14">
        <v>10.01</v>
      </c>
      <c r="R14">
        <v>0</v>
      </c>
      <c r="S14">
        <v>8.4700000000000006</v>
      </c>
      <c r="T14">
        <v>89.29</v>
      </c>
      <c r="U14">
        <v>29.76</v>
      </c>
      <c r="V14">
        <v>29.76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9.4499999999999993</v>
      </c>
      <c r="AD14">
        <v>26.26</v>
      </c>
      <c r="AE14">
        <v>26.26</v>
      </c>
    </row>
    <row r="15" spans="1:31">
      <c r="A15" t="s">
        <v>57</v>
      </c>
      <c r="B15" s="75">
        <v>120.94</v>
      </c>
      <c r="C15" s="75">
        <v>36.76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70.66</v>
      </c>
      <c r="J15">
        <v>272.11</v>
      </c>
      <c r="K15">
        <v>46.39</v>
      </c>
      <c r="L15">
        <v>10.64</v>
      </c>
      <c r="M15">
        <v>1.95</v>
      </c>
      <c r="N15" s="135">
        <v>0</v>
      </c>
      <c r="O15" s="135">
        <v>0</v>
      </c>
      <c r="P15" s="135">
        <v>0</v>
      </c>
      <c r="Q15">
        <v>10.01</v>
      </c>
      <c r="R15">
        <v>0</v>
      </c>
      <c r="S15">
        <v>8.2799999999999994</v>
      </c>
      <c r="T15">
        <v>88.26</v>
      </c>
      <c r="U15">
        <v>29.42</v>
      </c>
      <c r="V15">
        <v>29.43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18.05</v>
      </c>
      <c r="AD15">
        <v>25.88</v>
      </c>
      <c r="AE15">
        <v>25.88</v>
      </c>
    </row>
    <row r="16" spans="1:31">
      <c r="A16" t="s">
        <v>58</v>
      </c>
      <c r="B16" s="75">
        <v>120.94</v>
      </c>
      <c r="C16" s="75">
        <v>36.76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70.66</v>
      </c>
      <c r="J16">
        <v>272.11</v>
      </c>
      <c r="K16">
        <v>46.39</v>
      </c>
      <c r="L16">
        <v>10.64</v>
      </c>
      <c r="M16">
        <v>1.95</v>
      </c>
      <c r="N16" s="135">
        <v>0</v>
      </c>
      <c r="O16" s="135">
        <v>0</v>
      </c>
      <c r="P16" s="135">
        <v>0</v>
      </c>
      <c r="Q16">
        <v>10.01</v>
      </c>
      <c r="R16">
        <v>0</v>
      </c>
      <c r="S16">
        <v>8.2799999999999994</v>
      </c>
      <c r="T16">
        <v>86.74</v>
      </c>
      <c r="U16">
        <v>28.91</v>
      </c>
      <c r="V16">
        <v>28.92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17.809999999999999</v>
      </c>
      <c r="AD16">
        <v>25.66</v>
      </c>
      <c r="AE16">
        <v>25.66</v>
      </c>
    </row>
    <row r="17" spans="1:31">
      <c r="A17" t="s">
        <v>59</v>
      </c>
      <c r="B17" s="75">
        <v>120.94</v>
      </c>
      <c r="C17" s="75">
        <v>36.76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70.66</v>
      </c>
      <c r="J17">
        <v>272.11</v>
      </c>
      <c r="K17">
        <v>46.39</v>
      </c>
      <c r="L17">
        <v>10.64</v>
      </c>
      <c r="M17">
        <v>1.95</v>
      </c>
      <c r="N17" s="135">
        <v>0</v>
      </c>
      <c r="O17" s="135">
        <v>0</v>
      </c>
      <c r="P17" s="135">
        <v>0</v>
      </c>
      <c r="Q17">
        <v>10.01</v>
      </c>
      <c r="R17">
        <v>0</v>
      </c>
      <c r="S17">
        <v>8.2799999999999994</v>
      </c>
      <c r="T17">
        <v>85.69</v>
      </c>
      <c r="U17">
        <v>28.56</v>
      </c>
      <c r="V17">
        <v>28.57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17.62</v>
      </c>
      <c r="AD17">
        <v>25.33</v>
      </c>
      <c r="AE17">
        <v>25.33</v>
      </c>
    </row>
    <row r="18" spans="1:31">
      <c r="A18" t="s">
        <v>60</v>
      </c>
      <c r="B18" s="75">
        <v>120.94</v>
      </c>
      <c r="C18" s="75">
        <v>36.76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70.66</v>
      </c>
      <c r="J18">
        <v>272.11</v>
      </c>
      <c r="K18">
        <v>46.39</v>
      </c>
      <c r="L18">
        <v>10.64</v>
      </c>
      <c r="M18">
        <v>1.95</v>
      </c>
      <c r="N18" s="135">
        <v>0</v>
      </c>
      <c r="O18" s="135">
        <v>0</v>
      </c>
      <c r="P18" s="135">
        <v>0</v>
      </c>
      <c r="Q18">
        <v>10.01</v>
      </c>
      <c r="R18">
        <v>0</v>
      </c>
      <c r="S18">
        <v>8.2799999999999994</v>
      </c>
      <c r="T18">
        <v>84.65</v>
      </c>
      <c r="U18">
        <v>28.22</v>
      </c>
      <c r="V18">
        <v>28.22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11.08</v>
      </c>
      <c r="AD18">
        <v>25.56</v>
      </c>
      <c r="AE18">
        <v>25.56</v>
      </c>
    </row>
    <row r="19" spans="1:31">
      <c r="A19" t="s">
        <v>61</v>
      </c>
      <c r="B19" s="75">
        <v>120.94</v>
      </c>
      <c r="C19" s="75">
        <v>36.76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70.66</v>
      </c>
      <c r="J19">
        <v>272.11</v>
      </c>
      <c r="K19">
        <v>46.39</v>
      </c>
      <c r="L19">
        <v>10.64</v>
      </c>
      <c r="M19">
        <v>1.95</v>
      </c>
      <c r="N19" s="135">
        <v>0</v>
      </c>
      <c r="O19" s="135">
        <v>0</v>
      </c>
      <c r="P19" s="135">
        <v>0</v>
      </c>
      <c r="Q19">
        <v>9.8699999999999992</v>
      </c>
      <c r="R19">
        <v>0</v>
      </c>
      <c r="S19">
        <v>8.1</v>
      </c>
      <c r="T19">
        <v>84.52</v>
      </c>
      <c r="U19">
        <v>28.17</v>
      </c>
      <c r="V19">
        <v>28.18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11.18</v>
      </c>
      <c r="AD19">
        <v>15.66</v>
      </c>
      <c r="AE19">
        <v>15.66</v>
      </c>
    </row>
    <row r="20" spans="1:31">
      <c r="A20" t="s">
        <v>62</v>
      </c>
      <c r="B20" s="75">
        <v>120.94</v>
      </c>
      <c r="C20" s="75">
        <v>36.76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70.66</v>
      </c>
      <c r="J20">
        <v>272.11</v>
      </c>
      <c r="K20">
        <v>46.39</v>
      </c>
      <c r="L20">
        <v>10.64</v>
      </c>
      <c r="M20">
        <v>1.95</v>
      </c>
      <c r="N20" s="135">
        <v>0</v>
      </c>
      <c r="O20" s="135">
        <v>0</v>
      </c>
      <c r="P20" s="135">
        <v>0</v>
      </c>
      <c r="Q20">
        <v>9.8699999999999992</v>
      </c>
      <c r="R20">
        <v>0</v>
      </c>
      <c r="S20">
        <v>8.1</v>
      </c>
      <c r="T20">
        <v>66.22</v>
      </c>
      <c r="U20">
        <v>22.07</v>
      </c>
      <c r="V20">
        <v>22.09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11.27</v>
      </c>
      <c r="AD20">
        <v>0</v>
      </c>
      <c r="AE20">
        <v>0</v>
      </c>
    </row>
    <row r="21" spans="1:31">
      <c r="A21" t="s">
        <v>63</v>
      </c>
      <c r="B21" s="75">
        <v>120.94</v>
      </c>
      <c r="C21" s="75">
        <v>36.76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70.66</v>
      </c>
      <c r="J21">
        <v>272.11</v>
      </c>
      <c r="K21">
        <v>46.39</v>
      </c>
      <c r="L21">
        <v>10.64</v>
      </c>
      <c r="M21">
        <v>1.95</v>
      </c>
      <c r="N21" s="135">
        <v>0</v>
      </c>
      <c r="O21" s="135">
        <v>0</v>
      </c>
      <c r="P21" s="135">
        <v>0</v>
      </c>
      <c r="Q21">
        <v>9.8699999999999992</v>
      </c>
      <c r="R21">
        <v>0</v>
      </c>
      <c r="S21">
        <v>8.1</v>
      </c>
      <c r="T21">
        <v>66.61</v>
      </c>
      <c r="U21">
        <v>22.2</v>
      </c>
      <c r="V21">
        <v>22.22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11.34</v>
      </c>
      <c r="AD21">
        <v>0</v>
      </c>
      <c r="AE21">
        <v>0</v>
      </c>
    </row>
    <row r="22" spans="1:31">
      <c r="A22" t="s">
        <v>64</v>
      </c>
      <c r="B22" s="75">
        <v>120.94</v>
      </c>
      <c r="C22" s="75">
        <v>36.76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70.66</v>
      </c>
      <c r="J22">
        <v>272.11</v>
      </c>
      <c r="K22">
        <v>46.39</v>
      </c>
      <c r="L22">
        <v>10.64</v>
      </c>
      <c r="M22">
        <v>1.98</v>
      </c>
      <c r="N22" s="135">
        <v>0</v>
      </c>
      <c r="O22" s="135">
        <v>0</v>
      </c>
      <c r="P22" s="135">
        <v>0</v>
      </c>
      <c r="Q22">
        <v>9.8699999999999992</v>
      </c>
      <c r="R22">
        <v>0</v>
      </c>
      <c r="S22">
        <v>8.1</v>
      </c>
      <c r="T22">
        <v>66.89</v>
      </c>
      <c r="U22">
        <v>22.3</v>
      </c>
      <c r="V22">
        <v>22.29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11.57</v>
      </c>
      <c r="AD22">
        <v>0</v>
      </c>
      <c r="AE22">
        <v>0</v>
      </c>
    </row>
    <row r="23" spans="1:31">
      <c r="A23" t="s">
        <v>65</v>
      </c>
      <c r="B23" s="75">
        <v>119.97</v>
      </c>
      <c r="C23" s="75">
        <v>36.76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66.48</v>
      </c>
      <c r="J23">
        <v>272.11</v>
      </c>
      <c r="K23">
        <v>46.39</v>
      </c>
      <c r="L23">
        <v>10.64</v>
      </c>
      <c r="M23">
        <v>1.98</v>
      </c>
      <c r="N23" s="135">
        <v>0</v>
      </c>
      <c r="O23" s="135">
        <v>0</v>
      </c>
      <c r="P23" s="135">
        <v>0</v>
      </c>
      <c r="Q23">
        <v>9.8699999999999992</v>
      </c>
      <c r="R23">
        <v>0</v>
      </c>
      <c r="S23">
        <v>7.9</v>
      </c>
      <c r="T23">
        <v>67.22</v>
      </c>
      <c r="U23">
        <v>22.41</v>
      </c>
      <c r="V23">
        <v>22.41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11.82</v>
      </c>
      <c r="AD23">
        <v>0</v>
      </c>
      <c r="AE23">
        <v>0</v>
      </c>
    </row>
    <row r="24" spans="1:31">
      <c r="A24" t="s">
        <v>66</v>
      </c>
      <c r="B24" s="75">
        <v>168.34</v>
      </c>
      <c r="C24" s="75">
        <v>53.73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66.48</v>
      </c>
      <c r="J24">
        <v>272.11</v>
      </c>
      <c r="K24">
        <v>46.39</v>
      </c>
      <c r="L24">
        <v>10.64</v>
      </c>
      <c r="M24">
        <v>2.0099999999999998</v>
      </c>
      <c r="N24" s="135">
        <v>0</v>
      </c>
      <c r="O24" s="135">
        <v>0</v>
      </c>
      <c r="P24" s="135">
        <v>0</v>
      </c>
      <c r="Q24">
        <v>9.8699999999999992</v>
      </c>
      <c r="R24">
        <v>0</v>
      </c>
      <c r="S24">
        <v>7.9</v>
      </c>
      <c r="T24">
        <v>67.61</v>
      </c>
      <c r="U24">
        <v>22.54</v>
      </c>
      <c r="V24">
        <v>22.54</v>
      </c>
      <c r="W24">
        <v>0.01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11.87</v>
      </c>
      <c r="AD24">
        <v>1.82</v>
      </c>
      <c r="AE24">
        <v>1.82</v>
      </c>
    </row>
    <row r="25" spans="1:31">
      <c r="A25" t="s">
        <v>67</v>
      </c>
      <c r="B25" s="75">
        <v>191.73</v>
      </c>
      <c r="C25" s="75">
        <v>64.489999999999995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66.48</v>
      </c>
      <c r="J25">
        <v>272.11</v>
      </c>
      <c r="K25">
        <v>75.42</v>
      </c>
      <c r="L25">
        <v>10.64</v>
      </c>
      <c r="M25">
        <v>2.0299999999999998</v>
      </c>
      <c r="N25" s="135">
        <v>0</v>
      </c>
      <c r="O25" s="135">
        <v>0</v>
      </c>
      <c r="P25" s="135">
        <v>0</v>
      </c>
      <c r="Q25">
        <v>9.8699999999999992</v>
      </c>
      <c r="R25">
        <v>0</v>
      </c>
      <c r="S25">
        <v>7.9</v>
      </c>
      <c r="T25">
        <v>67.709999999999994</v>
      </c>
      <c r="U25">
        <v>22.57</v>
      </c>
      <c r="V25">
        <v>22.56</v>
      </c>
      <c r="W25">
        <v>0.01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11.94</v>
      </c>
      <c r="AD25">
        <v>1.82</v>
      </c>
      <c r="AE25">
        <v>1.82</v>
      </c>
    </row>
    <row r="26" spans="1:31">
      <c r="A26" t="s">
        <v>68</v>
      </c>
      <c r="B26" s="75">
        <v>191.73</v>
      </c>
      <c r="C26" s="75">
        <v>64.489999999999995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66.48</v>
      </c>
      <c r="J26">
        <v>272.11</v>
      </c>
      <c r="K26">
        <v>80.63</v>
      </c>
      <c r="L26">
        <v>10.64</v>
      </c>
      <c r="M26">
        <v>2.08</v>
      </c>
      <c r="N26" s="135">
        <v>0</v>
      </c>
      <c r="O26" s="135">
        <v>0</v>
      </c>
      <c r="P26" s="135">
        <v>0</v>
      </c>
      <c r="Q26">
        <v>9.8699999999999992</v>
      </c>
      <c r="R26">
        <v>0.16</v>
      </c>
      <c r="S26">
        <v>7.9</v>
      </c>
      <c r="T26">
        <v>92.78</v>
      </c>
      <c r="U26">
        <v>30.93</v>
      </c>
      <c r="V26">
        <v>30.92</v>
      </c>
      <c r="W26">
        <v>0.02</v>
      </c>
      <c r="X26">
        <v>0</v>
      </c>
      <c r="Y26">
        <v>0</v>
      </c>
      <c r="Z26">
        <v>0</v>
      </c>
      <c r="AA26">
        <v>0</v>
      </c>
      <c r="AB26">
        <v>0</v>
      </c>
      <c r="AC26">
        <v>12.01</v>
      </c>
      <c r="AD26">
        <v>1.96</v>
      </c>
      <c r="AE26">
        <v>1.96</v>
      </c>
    </row>
    <row r="27" spans="1:31">
      <c r="A27" t="s">
        <v>69</v>
      </c>
      <c r="B27" s="75">
        <v>191.73</v>
      </c>
      <c r="C27" s="75">
        <v>64.489999999999995</v>
      </c>
      <c r="D27" s="135">
        <f t="shared" si="0"/>
        <v>19.190000000000001</v>
      </c>
      <c r="E27" s="75"/>
      <c r="F27" s="78">
        <v>0.1</v>
      </c>
      <c r="G27" s="78">
        <v>0.1</v>
      </c>
      <c r="H27" s="78">
        <v>0.1</v>
      </c>
      <c r="I27">
        <v>66.48</v>
      </c>
      <c r="J27">
        <v>272.11</v>
      </c>
      <c r="K27">
        <v>80.63</v>
      </c>
      <c r="L27">
        <v>10.64</v>
      </c>
      <c r="M27">
        <v>2.13</v>
      </c>
      <c r="N27" s="135">
        <v>6.89</v>
      </c>
      <c r="O27" s="135">
        <v>5.32</v>
      </c>
      <c r="P27" s="135">
        <v>6.98</v>
      </c>
      <c r="Q27">
        <v>9.8699999999999992</v>
      </c>
      <c r="R27">
        <v>2.83</v>
      </c>
      <c r="S27">
        <v>7.72</v>
      </c>
      <c r="T27">
        <v>92.62</v>
      </c>
      <c r="U27">
        <v>30.88</v>
      </c>
      <c r="V27">
        <v>30.87</v>
      </c>
      <c r="W27">
        <v>0.7</v>
      </c>
      <c r="X27">
        <v>0.14000000000000001</v>
      </c>
      <c r="Y27">
        <v>0.06</v>
      </c>
      <c r="Z27">
        <v>0</v>
      </c>
      <c r="AA27">
        <v>0.13</v>
      </c>
      <c r="AB27">
        <v>7.0000000000000007E-2</v>
      </c>
      <c r="AC27">
        <v>12.09</v>
      </c>
      <c r="AD27">
        <v>3.49</v>
      </c>
      <c r="AE27">
        <v>3.49</v>
      </c>
    </row>
    <row r="28" spans="1:31">
      <c r="A28" t="s">
        <v>70</v>
      </c>
      <c r="B28" s="75">
        <v>191.73</v>
      </c>
      <c r="C28" s="75">
        <v>64.489999999999995</v>
      </c>
      <c r="D28" s="135">
        <f t="shared" si="0"/>
        <v>42.63</v>
      </c>
      <c r="E28" s="75"/>
      <c r="F28" s="78">
        <v>0.39</v>
      </c>
      <c r="G28" s="78">
        <v>0.39</v>
      </c>
      <c r="H28" s="78">
        <v>0.4</v>
      </c>
      <c r="I28">
        <v>66.48</v>
      </c>
      <c r="J28">
        <v>272.11</v>
      </c>
      <c r="K28">
        <v>80.63</v>
      </c>
      <c r="L28">
        <v>10.64</v>
      </c>
      <c r="M28">
        <v>2.21</v>
      </c>
      <c r="N28" s="135">
        <v>15.98</v>
      </c>
      <c r="O28" s="135">
        <v>10.44</v>
      </c>
      <c r="P28" s="135">
        <v>16.21</v>
      </c>
      <c r="Q28">
        <v>9.8699999999999992</v>
      </c>
      <c r="R28">
        <v>7.39</v>
      </c>
      <c r="S28">
        <v>7.72</v>
      </c>
      <c r="T28">
        <v>92.24</v>
      </c>
      <c r="U28">
        <v>30.75</v>
      </c>
      <c r="V28">
        <v>30.74</v>
      </c>
      <c r="W28">
        <v>1.75</v>
      </c>
      <c r="X28">
        <v>0.35</v>
      </c>
      <c r="Y28">
        <v>1</v>
      </c>
      <c r="Z28">
        <v>0</v>
      </c>
      <c r="AA28">
        <v>0.83</v>
      </c>
      <c r="AB28">
        <v>0.41</v>
      </c>
      <c r="AC28">
        <v>3.48</v>
      </c>
      <c r="AD28">
        <v>5.07</v>
      </c>
      <c r="AE28">
        <v>5.07</v>
      </c>
    </row>
    <row r="29" spans="1:31">
      <c r="A29" t="s">
        <v>71</v>
      </c>
      <c r="B29" s="75">
        <v>191.73</v>
      </c>
      <c r="C29" s="75">
        <v>64.489999999999995</v>
      </c>
      <c r="D29" s="135">
        <f t="shared" si="0"/>
        <v>70.34</v>
      </c>
      <c r="E29" s="75"/>
      <c r="F29" s="78">
        <v>0.76</v>
      </c>
      <c r="G29" s="78">
        <v>0.76</v>
      </c>
      <c r="H29" s="78">
        <v>0.78</v>
      </c>
      <c r="I29">
        <v>70.66</v>
      </c>
      <c r="J29">
        <v>272.11</v>
      </c>
      <c r="K29">
        <v>80.63</v>
      </c>
      <c r="L29">
        <v>10.64</v>
      </c>
      <c r="M29">
        <v>2.36</v>
      </c>
      <c r="N29" s="135">
        <v>26.68</v>
      </c>
      <c r="O29" s="135">
        <v>16.61</v>
      </c>
      <c r="P29" s="135">
        <v>27.05</v>
      </c>
      <c r="Q29">
        <v>9.8699999999999992</v>
      </c>
      <c r="R29">
        <v>12.07</v>
      </c>
      <c r="S29">
        <v>7.72</v>
      </c>
      <c r="T29">
        <v>91.21</v>
      </c>
      <c r="U29">
        <v>30.4</v>
      </c>
      <c r="V29">
        <v>30.41</v>
      </c>
      <c r="W29">
        <v>3.52</v>
      </c>
      <c r="X29">
        <v>0.7</v>
      </c>
      <c r="Y29">
        <v>2.59</v>
      </c>
      <c r="Z29">
        <v>0</v>
      </c>
      <c r="AA29">
        <v>2.17</v>
      </c>
      <c r="AB29">
        <v>1.0900000000000001</v>
      </c>
      <c r="AC29">
        <v>3.52</v>
      </c>
      <c r="AD29">
        <v>5.15</v>
      </c>
      <c r="AE29">
        <v>5.15</v>
      </c>
    </row>
    <row r="30" spans="1:31">
      <c r="A30" t="s">
        <v>72</v>
      </c>
      <c r="B30" s="75">
        <v>191.73</v>
      </c>
      <c r="C30" s="75">
        <v>64.489999999999995</v>
      </c>
      <c r="D30" s="135">
        <f t="shared" si="0"/>
        <v>87.5</v>
      </c>
      <c r="E30" s="75"/>
      <c r="F30" s="78">
        <v>1.2</v>
      </c>
      <c r="G30" s="78">
        <v>1.2</v>
      </c>
      <c r="H30" s="78">
        <v>1.23</v>
      </c>
      <c r="I30">
        <v>70.66</v>
      </c>
      <c r="J30">
        <v>272.11</v>
      </c>
      <c r="K30">
        <v>80.63</v>
      </c>
      <c r="L30">
        <v>10.64</v>
      </c>
      <c r="M30">
        <v>2.58</v>
      </c>
      <c r="N30" s="135">
        <v>29.17</v>
      </c>
      <c r="O30" s="135">
        <v>29.16</v>
      </c>
      <c r="P30" s="135">
        <v>29.17</v>
      </c>
      <c r="Q30">
        <v>9.8699999999999992</v>
      </c>
      <c r="R30">
        <v>17.2</v>
      </c>
      <c r="S30">
        <v>7.72</v>
      </c>
      <c r="T30">
        <v>91.52</v>
      </c>
      <c r="U30">
        <v>30.51</v>
      </c>
      <c r="V30">
        <v>30.5</v>
      </c>
      <c r="W30">
        <v>5.5</v>
      </c>
      <c r="X30">
        <v>1.1000000000000001</v>
      </c>
      <c r="Y30">
        <v>4.01</v>
      </c>
      <c r="Z30">
        <v>0</v>
      </c>
      <c r="AA30">
        <v>4.1100000000000003</v>
      </c>
      <c r="AB30">
        <v>2.0499999999999998</v>
      </c>
      <c r="AC30">
        <v>3.59</v>
      </c>
      <c r="AD30">
        <v>5.48</v>
      </c>
      <c r="AE30">
        <v>5.48</v>
      </c>
    </row>
    <row r="31" spans="1:31">
      <c r="A31" t="s">
        <v>73</v>
      </c>
      <c r="B31" s="75">
        <v>191.73</v>
      </c>
      <c r="C31" s="75">
        <v>64.489999999999995</v>
      </c>
      <c r="D31" s="135">
        <f t="shared" si="0"/>
        <v>87.5</v>
      </c>
      <c r="E31" s="75"/>
      <c r="F31" s="78">
        <v>1.74</v>
      </c>
      <c r="G31" s="78">
        <v>1.74</v>
      </c>
      <c r="H31" s="78">
        <v>1.78</v>
      </c>
      <c r="I31">
        <v>70.66</v>
      </c>
      <c r="J31">
        <v>272.11</v>
      </c>
      <c r="K31">
        <v>80.63</v>
      </c>
      <c r="L31">
        <v>10.64</v>
      </c>
      <c r="M31">
        <v>2.85</v>
      </c>
      <c r="N31" s="135">
        <v>29.17</v>
      </c>
      <c r="O31" s="135">
        <v>29.16</v>
      </c>
      <c r="P31" s="135">
        <v>29.17</v>
      </c>
      <c r="Q31">
        <v>9.6300000000000008</v>
      </c>
      <c r="R31">
        <v>23.15</v>
      </c>
      <c r="S31">
        <v>7.72</v>
      </c>
      <c r="T31">
        <v>89.3</v>
      </c>
      <c r="U31">
        <v>29.77</v>
      </c>
      <c r="V31">
        <v>29.76</v>
      </c>
      <c r="W31">
        <v>8.6300000000000008</v>
      </c>
      <c r="X31">
        <v>1.72</v>
      </c>
      <c r="Y31">
        <v>6.75</v>
      </c>
      <c r="Z31">
        <v>2.87</v>
      </c>
      <c r="AA31">
        <v>7.07</v>
      </c>
      <c r="AB31">
        <v>3.54</v>
      </c>
      <c r="AC31">
        <v>3.66</v>
      </c>
      <c r="AD31">
        <v>5.75</v>
      </c>
      <c r="AE31">
        <v>5.75</v>
      </c>
    </row>
    <row r="32" spans="1:31">
      <c r="A32" t="s">
        <v>74</v>
      </c>
      <c r="B32" s="75">
        <v>191.73</v>
      </c>
      <c r="C32" s="75">
        <v>64.489999999999995</v>
      </c>
      <c r="D32" s="135">
        <f t="shared" si="0"/>
        <v>87.5</v>
      </c>
      <c r="E32" s="75"/>
      <c r="F32" s="78">
        <v>2.3199999999999998</v>
      </c>
      <c r="G32" s="78">
        <v>2.3199999999999998</v>
      </c>
      <c r="H32" s="78">
        <v>2.38</v>
      </c>
      <c r="I32">
        <v>70.66</v>
      </c>
      <c r="J32">
        <v>272.11</v>
      </c>
      <c r="K32">
        <v>80.63</v>
      </c>
      <c r="L32">
        <v>10.64</v>
      </c>
      <c r="M32">
        <v>3.09</v>
      </c>
      <c r="N32" s="135">
        <v>29.17</v>
      </c>
      <c r="O32" s="135">
        <v>29.16</v>
      </c>
      <c r="P32" s="135">
        <v>29.17</v>
      </c>
      <c r="Q32">
        <v>9.6300000000000008</v>
      </c>
      <c r="R32">
        <v>29.35</v>
      </c>
      <c r="S32">
        <v>7.72</v>
      </c>
      <c r="T32">
        <v>88.02</v>
      </c>
      <c r="U32">
        <v>29.34</v>
      </c>
      <c r="V32">
        <v>29.34</v>
      </c>
      <c r="W32">
        <v>11.75</v>
      </c>
      <c r="X32">
        <v>2.35</v>
      </c>
      <c r="Y32">
        <v>10.26</v>
      </c>
      <c r="Z32">
        <v>6.31</v>
      </c>
      <c r="AA32">
        <v>10.92</v>
      </c>
      <c r="AB32">
        <v>5.46</v>
      </c>
      <c r="AC32">
        <v>3.99</v>
      </c>
      <c r="AD32">
        <v>15.96</v>
      </c>
      <c r="AE32">
        <v>15.96</v>
      </c>
    </row>
    <row r="33" spans="1:31">
      <c r="A33" t="s">
        <v>75</v>
      </c>
      <c r="B33" s="75">
        <v>191.73</v>
      </c>
      <c r="C33" s="75">
        <v>64.489999999999995</v>
      </c>
      <c r="D33" s="135">
        <f t="shared" si="0"/>
        <v>87.5</v>
      </c>
      <c r="E33" s="75"/>
      <c r="F33" s="78">
        <v>2.93</v>
      </c>
      <c r="G33" s="78">
        <v>2.93</v>
      </c>
      <c r="H33" s="78">
        <v>3.01</v>
      </c>
      <c r="I33">
        <v>70.66</v>
      </c>
      <c r="J33">
        <v>272.11</v>
      </c>
      <c r="K33">
        <v>80.63</v>
      </c>
      <c r="L33">
        <v>10.64</v>
      </c>
      <c r="M33">
        <v>3.06</v>
      </c>
      <c r="N33" s="135">
        <v>29.17</v>
      </c>
      <c r="O33" s="135">
        <v>29.16</v>
      </c>
      <c r="P33" s="135">
        <v>29.17</v>
      </c>
      <c r="Q33">
        <v>9.6300000000000008</v>
      </c>
      <c r="R33">
        <v>35.369999999999997</v>
      </c>
      <c r="S33">
        <v>7.72</v>
      </c>
      <c r="T33">
        <v>86.36</v>
      </c>
      <c r="U33">
        <v>28.79</v>
      </c>
      <c r="V33">
        <v>28.77</v>
      </c>
      <c r="W33">
        <v>19.940000000000001</v>
      </c>
      <c r="X33">
        <v>3.99</v>
      </c>
      <c r="Y33">
        <v>14.08</v>
      </c>
      <c r="Z33">
        <v>6.54</v>
      </c>
      <c r="AA33">
        <v>16.670000000000002</v>
      </c>
      <c r="AB33">
        <v>8.34</v>
      </c>
      <c r="AC33">
        <v>9</v>
      </c>
      <c r="AD33">
        <v>16.66</v>
      </c>
      <c r="AE33">
        <v>16.66</v>
      </c>
    </row>
    <row r="34" spans="1:31">
      <c r="A34" t="s">
        <v>76</v>
      </c>
      <c r="B34" s="75">
        <v>191.73</v>
      </c>
      <c r="C34" s="75">
        <v>53.73</v>
      </c>
      <c r="D34" s="135">
        <f t="shared" si="0"/>
        <v>87.5</v>
      </c>
      <c r="E34" s="75"/>
      <c r="F34" s="78">
        <v>3.65</v>
      </c>
      <c r="G34" s="78">
        <v>3.65</v>
      </c>
      <c r="H34" s="78">
        <v>3.74</v>
      </c>
      <c r="I34">
        <v>70.66</v>
      </c>
      <c r="J34">
        <v>272.11</v>
      </c>
      <c r="K34">
        <v>80.63</v>
      </c>
      <c r="L34">
        <v>10.64</v>
      </c>
      <c r="M34">
        <v>1.95</v>
      </c>
      <c r="N34" s="135">
        <v>29.17</v>
      </c>
      <c r="O34" s="135">
        <v>29.16</v>
      </c>
      <c r="P34" s="135">
        <v>29.17</v>
      </c>
      <c r="Q34">
        <v>9.6300000000000008</v>
      </c>
      <c r="R34">
        <v>40.58</v>
      </c>
      <c r="S34">
        <v>7.72</v>
      </c>
      <c r="T34">
        <v>85.5</v>
      </c>
      <c r="U34">
        <v>28.5</v>
      </c>
      <c r="V34">
        <v>28.5</v>
      </c>
      <c r="W34">
        <v>21.5</v>
      </c>
      <c r="X34">
        <v>4.3</v>
      </c>
      <c r="Y34">
        <v>15.02</v>
      </c>
      <c r="Z34">
        <v>8.1199999999999992</v>
      </c>
      <c r="AA34">
        <v>24.03</v>
      </c>
      <c r="AB34">
        <v>12.02</v>
      </c>
      <c r="AC34">
        <v>12</v>
      </c>
      <c r="AD34">
        <v>17.11</v>
      </c>
      <c r="AE34">
        <v>17.11</v>
      </c>
    </row>
    <row r="35" spans="1:31">
      <c r="A35" t="s">
        <v>77</v>
      </c>
      <c r="B35" s="75">
        <v>150.76</v>
      </c>
      <c r="C35" s="75">
        <v>36.76</v>
      </c>
      <c r="D35" s="135">
        <f t="shared" si="0"/>
        <v>88</v>
      </c>
      <c r="E35" s="75"/>
      <c r="F35" s="78">
        <v>4.57</v>
      </c>
      <c r="G35" s="78">
        <v>4.57</v>
      </c>
      <c r="H35" s="78">
        <v>4.68</v>
      </c>
      <c r="I35">
        <v>70.66</v>
      </c>
      <c r="J35">
        <v>272.11</v>
      </c>
      <c r="K35">
        <v>58.05</v>
      </c>
      <c r="L35">
        <v>10.64</v>
      </c>
      <c r="M35">
        <v>1.95</v>
      </c>
      <c r="N35" s="135">
        <v>29.33</v>
      </c>
      <c r="O35" s="135">
        <v>29.34</v>
      </c>
      <c r="P35" s="135">
        <v>29.33</v>
      </c>
      <c r="Q35">
        <v>9.6300000000000008</v>
      </c>
      <c r="R35">
        <v>45.27</v>
      </c>
      <c r="S35">
        <v>7.59</v>
      </c>
      <c r="T35">
        <v>86.77</v>
      </c>
      <c r="U35">
        <v>28.92</v>
      </c>
      <c r="V35">
        <v>28.93</v>
      </c>
      <c r="W35">
        <v>23.79</v>
      </c>
      <c r="X35">
        <v>4.76</v>
      </c>
      <c r="Y35">
        <v>16.440000000000001</v>
      </c>
      <c r="Z35">
        <v>9.82</v>
      </c>
      <c r="AA35">
        <v>32.299999999999997</v>
      </c>
      <c r="AB35">
        <v>16.149999999999999</v>
      </c>
      <c r="AC35">
        <v>13.48</v>
      </c>
      <c r="AD35">
        <v>17.899999999999999</v>
      </c>
      <c r="AE35">
        <v>17.899999999999999</v>
      </c>
    </row>
    <row r="36" spans="1:31">
      <c r="A36" t="s">
        <v>78</v>
      </c>
      <c r="B36" s="75">
        <v>119.97</v>
      </c>
      <c r="C36" s="75">
        <v>36.450000000000003</v>
      </c>
      <c r="D36" s="135">
        <f t="shared" si="0"/>
        <v>88</v>
      </c>
      <c r="E36" s="75"/>
      <c r="F36" s="78">
        <v>5.72</v>
      </c>
      <c r="G36" s="78">
        <v>5.72</v>
      </c>
      <c r="H36" s="78">
        <v>5.86</v>
      </c>
      <c r="I36">
        <v>70.66</v>
      </c>
      <c r="J36">
        <v>272.11</v>
      </c>
      <c r="K36">
        <v>46.39</v>
      </c>
      <c r="L36">
        <v>10.64</v>
      </c>
      <c r="M36">
        <v>1.95</v>
      </c>
      <c r="N36" s="135">
        <v>29.33</v>
      </c>
      <c r="O36" s="135">
        <v>29.34</v>
      </c>
      <c r="P36" s="135">
        <v>29.33</v>
      </c>
      <c r="Q36">
        <v>9.6300000000000008</v>
      </c>
      <c r="R36">
        <v>50.09</v>
      </c>
      <c r="S36">
        <v>7.59</v>
      </c>
      <c r="T36">
        <v>87.03</v>
      </c>
      <c r="U36">
        <v>29.01</v>
      </c>
      <c r="V36">
        <v>29</v>
      </c>
      <c r="W36">
        <v>27.15</v>
      </c>
      <c r="X36">
        <v>5.43</v>
      </c>
      <c r="Y36">
        <v>19.670000000000002</v>
      </c>
      <c r="Z36">
        <v>11.65</v>
      </c>
      <c r="AA36">
        <v>40.49</v>
      </c>
      <c r="AB36">
        <v>20.239999999999998</v>
      </c>
      <c r="AC36">
        <v>16.149999999999999</v>
      </c>
      <c r="AD36">
        <v>18.23</v>
      </c>
      <c r="AE36">
        <v>18.23</v>
      </c>
    </row>
    <row r="37" spans="1:31">
      <c r="A37" t="s">
        <v>79</v>
      </c>
      <c r="B37" s="75">
        <v>119.97</v>
      </c>
      <c r="C37" s="75">
        <v>36.450000000000003</v>
      </c>
      <c r="D37" s="135">
        <f t="shared" si="0"/>
        <v>88</v>
      </c>
      <c r="E37" s="75"/>
      <c r="F37" s="78">
        <v>6.49</v>
      </c>
      <c r="G37" s="78">
        <v>6.49</v>
      </c>
      <c r="H37" s="78">
        <v>6.66</v>
      </c>
      <c r="I37">
        <v>70.66</v>
      </c>
      <c r="J37">
        <v>272.11</v>
      </c>
      <c r="K37">
        <v>46.39</v>
      </c>
      <c r="L37">
        <v>10.64</v>
      </c>
      <c r="M37">
        <v>1.95</v>
      </c>
      <c r="N37" s="135">
        <v>29.33</v>
      </c>
      <c r="O37" s="135">
        <v>29.34</v>
      </c>
      <c r="P37" s="135">
        <v>29.33</v>
      </c>
      <c r="Q37">
        <v>9.6300000000000008</v>
      </c>
      <c r="R37">
        <v>55.48</v>
      </c>
      <c r="S37">
        <v>7.59</v>
      </c>
      <c r="T37">
        <v>88.96</v>
      </c>
      <c r="U37">
        <v>29.65</v>
      </c>
      <c r="V37">
        <v>29.67</v>
      </c>
      <c r="W37">
        <v>31.73</v>
      </c>
      <c r="X37">
        <v>6.34</v>
      </c>
      <c r="Y37">
        <v>23.67</v>
      </c>
      <c r="Z37">
        <v>13.65</v>
      </c>
      <c r="AA37">
        <v>46.46</v>
      </c>
      <c r="AB37">
        <v>23.23</v>
      </c>
      <c r="AC37">
        <v>16.89</v>
      </c>
      <c r="AD37">
        <v>18.37</v>
      </c>
      <c r="AE37">
        <v>18.37</v>
      </c>
    </row>
    <row r="38" spans="1:31">
      <c r="A38" t="s">
        <v>80</v>
      </c>
      <c r="B38" s="75">
        <v>119.97</v>
      </c>
      <c r="C38" s="75">
        <v>36.450000000000003</v>
      </c>
      <c r="D38" s="135">
        <f t="shared" si="0"/>
        <v>88</v>
      </c>
      <c r="E38" s="75"/>
      <c r="F38" s="78">
        <v>7.25</v>
      </c>
      <c r="G38" s="78">
        <v>7.25</v>
      </c>
      <c r="H38" s="78">
        <v>7.44</v>
      </c>
      <c r="I38">
        <v>70.66</v>
      </c>
      <c r="J38">
        <v>272.11</v>
      </c>
      <c r="K38">
        <v>46.39</v>
      </c>
      <c r="L38">
        <v>10.64</v>
      </c>
      <c r="M38">
        <v>1.95</v>
      </c>
      <c r="N38" s="135">
        <v>29.33</v>
      </c>
      <c r="O38" s="135">
        <v>29.34</v>
      </c>
      <c r="P38" s="135">
        <v>29.33</v>
      </c>
      <c r="Q38">
        <v>9.6300000000000008</v>
      </c>
      <c r="R38">
        <v>61.06</v>
      </c>
      <c r="S38">
        <v>7.59</v>
      </c>
      <c r="T38">
        <v>89.82</v>
      </c>
      <c r="U38">
        <v>29.94</v>
      </c>
      <c r="V38">
        <v>29.93</v>
      </c>
      <c r="W38">
        <v>36.299999999999997</v>
      </c>
      <c r="X38">
        <v>7.26</v>
      </c>
      <c r="Y38">
        <v>20.58</v>
      </c>
      <c r="Z38">
        <v>15.7</v>
      </c>
      <c r="AA38">
        <v>49.66</v>
      </c>
      <c r="AB38">
        <v>24.83</v>
      </c>
      <c r="AC38">
        <v>16.82</v>
      </c>
      <c r="AD38">
        <v>18.38</v>
      </c>
      <c r="AE38">
        <v>18.38</v>
      </c>
    </row>
    <row r="39" spans="1:31">
      <c r="A39" t="s">
        <v>81</v>
      </c>
      <c r="B39" s="75">
        <v>119.83</v>
      </c>
      <c r="C39" s="75">
        <v>36.450000000000003</v>
      </c>
      <c r="D39" s="135">
        <f t="shared" si="0"/>
        <v>88</v>
      </c>
      <c r="E39" s="75"/>
      <c r="F39" s="78">
        <v>5.52</v>
      </c>
      <c r="G39" s="78">
        <v>5.52</v>
      </c>
      <c r="H39" s="78">
        <v>5.67</v>
      </c>
      <c r="I39">
        <v>70.66</v>
      </c>
      <c r="J39">
        <v>272.11</v>
      </c>
      <c r="K39">
        <v>46.39</v>
      </c>
      <c r="L39">
        <v>10.64</v>
      </c>
      <c r="M39">
        <v>1.95</v>
      </c>
      <c r="N39" s="135">
        <v>29.33</v>
      </c>
      <c r="O39" s="135">
        <v>29.34</v>
      </c>
      <c r="P39" s="135">
        <v>29.33</v>
      </c>
      <c r="Q39">
        <v>9.6300000000000008</v>
      </c>
      <c r="R39">
        <v>62.07</v>
      </c>
      <c r="S39">
        <v>7.59</v>
      </c>
      <c r="T39">
        <v>90.13</v>
      </c>
      <c r="U39">
        <v>30.04</v>
      </c>
      <c r="V39">
        <v>30.05</v>
      </c>
      <c r="W39">
        <v>37.5</v>
      </c>
      <c r="X39">
        <v>7.5</v>
      </c>
      <c r="Y39">
        <v>26.58</v>
      </c>
      <c r="Z39">
        <v>16.260000000000002</v>
      </c>
      <c r="AA39">
        <v>48.71</v>
      </c>
      <c r="AB39">
        <v>24.35</v>
      </c>
      <c r="AC39">
        <v>13.63</v>
      </c>
      <c r="AD39">
        <v>19.54</v>
      </c>
      <c r="AE39">
        <v>19.54</v>
      </c>
    </row>
    <row r="40" spans="1:31">
      <c r="A40" t="s">
        <v>82</v>
      </c>
      <c r="B40" s="75">
        <v>119.83</v>
      </c>
      <c r="C40" s="75">
        <v>36.450000000000003</v>
      </c>
      <c r="D40" s="135">
        <f t="shared" si="0"/>
        <v>88</v>
      </c>
      <c r="E40" s="75"/>
      <c r="F40" s="78">
        <v>6.37</v>
      </c>
      <c r="G40" s="78">
        <v>6.37</v>
      </c>
      <c r="H40" s="78">
        <v>6.52</v>
      </c>
      <c r="I40">
        <v>70.66</v>
      </c>
      <c r="J40">
        <v>272.11</v>
      </c>
      <c r="K40">
        <v>46.39</v>
      </c>
      <c r="L40">
        <v>10.64</v>
      </c>
      <c r="M40">
        <v>1.95</v>
      </c>
      <c r="N40" s="135">
        <v>29.33</v>
      </c>
      <c r="O40" s="135">
        <v>29.34</v>
      </c>
      <c r="P40" s="135">
        <v>29.33</v>
      </c>
      <c r="Q40">
        <v>9.6300000000000008</v>
      </c>
      <c r="R40">
        <v>66.25</v>
      </c>
      <c r="S40">
        <v>7.59</v>
      </c>
      <c r="T40">
        <v>92.36</v>
      </c>
      <c r="U40">
        <v>30.78</v>
      </c>
      <c r="V40">
        <v>30.79</v>
      </c>
      <c r="W40">
        <v>79.38</v>
      </c>
      <c r="X40">
        <v>15.87</v>
      </c>
      <c r="Y40">
        <v>29.44</v>
      </c>
      <c r="Z40">
        <v>17.86</v>
      </c>
      <c r="AA40">
        <v>44.26</v>
      </c>
      <c r="AB40">
        <v>22.12</v>
      </c>
      <c r="AC40">
        <v>13.48</v>
      </c>
      <c r="AD40">
        <v>19.45</v>
      </c>
      <c r="AE40">
        <v>19.45</v>
      </c>
    </row>
    <row r="41" spans="1:31">
      <c r="A41" t="s">
        <v>83</v>
      </c>
      <c r="B41" s="75">
        <v>120.94</v>
      </c>
      <c r="C41" s="75">
        <v>36.15</v>
      </c>
      <c r="D41" s="135">
        <f t="shared" si="0"/>
        <v>88</v>
      </c>
      <c r="E41" s="75"/>
      <c r="F41" s="78">
        <v>6.81</v>
      </c>
      <c r="G41" s="78">
        <v>6.81</v>
      </c>
      <c r="H41" s="78">
        <v>6.97</v>
      </c>
      <c r="I41">
        <v>70.66</v>
      </c>
      <c r="J41">
        <v>272.11</v>
      </c>
      <c r="K41">
        <v>46.39</v>
      </c>
      <c r="L41">
        <v>10.64</v>
      </c>
      <c r="M41">
        <v>1.95</v>
      </c>
      <c r="N41" s="135">
        <v>29.33</v>
      </c>
      <c r="O41" s="135">
        <v>29.34</v>
      </c>
      <c r="P41" s="135">
        <v>29.33</v>
      </c>
      <c r="Q41">
        <v>9.6300000000000008</v>
      </c>
      <c r="R41">
        <v>69.58</v>
      </c>
      <c r="S41">
        <v>7.59</v>
      </c>
      <c r="T41">
        <v>74.260000000000005</v>
      </c>
      <c r="U41">
        <v>24.75</v>
      </c>
      <c r="V41">
        <v>24.76</v>
      </c>
      <c r="W41">
        <v>83.54</v>
      </c>
      <c r="X41">
        <v>16.71</v>
      </c>
      <c r="Y41">
        <v>31.93</v>
      </c>
      <c r="Z41">
        <v>18.98</v>
      </c>
      <c r="AA41">
        <v>53.79</v>
      </c>
      <c r="AB41">
        <v>26.89</v>
      </c>
      <c r="AC41">
        <v>13.36</v>
      </c>
      <c r="AD41">
        <v>20.22</v>
      </c>
      <c r="AE41">
        <v>20.22</v>
      </c>
    </row>
    <row r="42" spans="1:31">
      <c r="A42" t="s">
        <v>84</v>
      </c>
      <c r="B42" s="75">
        <v>120.94</v>
      </c>
      <c r="C42" s="75">
        <v>36.15</v>
      </c>
      <c r="D42" s="135">
        <f t="shared" si="0"/>
        <v>88</v>
      </c>
      <c r="E42" s="75"/>
      <c r="F42" s="78">
        <v>7.22</v>
      </c>
      <c r="G42" s="78">
        <v>7.22</v>
      </c>
      <c r="H42" s="78">
        <v>7.4</v>
      </c>
      <c r="I42">
        <v>70.66</v>
      </c>
      <c r="J42">
        <v>272.11</v>
      </c>
      <c r="K42">
        <v>46.39</v>
      </c>
      <c r="L42">
        <v>10.64</v>
      </c>
      <c r="M42">
        <v>2</v>
      </c>
      <c r="N42" s="135">
        <v>29.33</v>
      </c>
      <c r="O42" s="135">
        <v>29.34</v>
      </c>
      <c r="P42" s="135">
        <v>29.33</v>
      </c>
      <c r="Q42">
        <v>9.6300000000000008</v>
      </c>
      <c r="R42">
        <v>72.3</v>
      </c>
      <c r="S42">
        <v>7.59</v>
      </c>
      <c r="T42">
        <v>75.180000000000007</v>
      </c>
      <c r="U42">
        <v>25.06</v>
      </c>
      <c r="V42">
        <v>25.06</v>
      </c>
      <c r="W42">
        <v>90.21</v>
      </c>
      <c r="X42">
        <v>18.04</v>
      </c>
      <c r="Y42">
        <v>34.18</v>
      </c>
      <c r="Z42">
        <v>20.190000000000001</v>
      </c>
      <c r="AA42">
        <v>78.14</v>
      </c>
      <c r="AB42">
        <v>39.06</v>
      </c>
      <c r="AC42">
        <v>13.42</v>
      </c>
      <c r="AD42">
        <v>21.21</v>
      </c>
      <c r="AE42">
        <v>21.21</v>
      </c>
    </row>
    <row r="43" spans="1:31">
      <c r="A43" t="s">
        <v>85</v>
      </c>
      <c r="B43" s="75">
        <v>169.31</v>
      </c>
      <c r="C43" s="75">
        <v>52.15</v>
      </c>
      <c r="D43" s="135">
        <f t="shared" si="0"/>
        <v>88</v>
      </c>
      <c r="E43" s="75"/>
      <c r="F43" s="78">
        <v>7.64</v>
      </c>
      <c r="G43" s="78">
        <v>7.64</v>
      </c>
      <c r="H43" s="78">
        <v>7.82</v>
      </c>
      <c r="I43">
        <v>70.66</v>
      </c>
      <c r="J43">
        <v>272.11</v>
      </c>
      <c r="K43">
        <v>46.39</v>
      </c>
      <c r="L43">
        <v>10.64</v>
      </c>
      <c r="M43">
        <v>1.95</v>
      </c>
      <c r="N43" s="135">
        <v>29.33</v>
      </c>
      <c r="O43" s="135">
        <v>29.34</v>
      </c>
      <c r="P43" s="135">
        <v>29.33</v>
      </c>
      <c r="Q43">
        <v>10.4</v>
      </c>
      <c r="R43">
        <v>75.489999999999995</v>
      </c>
      <c r="S43">
        <v>7.59</v>
      </c>
      <c r="T43">
        <v>76.13</v>
      </c>
      <c r="U43">
        <v>25.38</v>
      </c>
      <c r="V43">
        <v>25.37</v>
      </c>
      <c r="W43">
        <v>96.04</v>
      </c>
      <c r="X43">
        <v>19.21</v>
      </c>
      <c r="Y43">
        <v>36.270000000000003</v>
      </c>
      <c r="Z43">
        <v>21.35</v>
      </c>
      <c r="AA43">
        <v>63.34</v>
      </c>
      <c r="AB43">
        <v>31.66</v>
      </c>
      <c r="AC43">
        <v>13.55</v>
      </c>
      <c r="AD43">
        <v>21.85</v>
      </c>
      <c r="AE43">
        <v>21.85</v>
      </c>
    </row>
    <row r="44" spans="1:31">
      <c r="A44" t="s">
        <v>86</v>
      </c>
      <c r="B44" s="75">
        <v>173.02</v>
      </c>
      <c r="C44" s="75">
        <v>52.15</v>
      </c>
      <c r="D44" s="135">
        <f t="shared" si="0"/>
        <v>88</v>
      </c>
      <c r="E44" s="75"/>
      <c r="F44" s="78">
        <v>8.02</v>
      </c>
      <c r="G44" s="78">
        <v>8.02</v>
      </c>
      <c r="H44" s="78">
        <v>8.2200000000000006</v>
      </c>
      <c r="I44">
        <v>70.66</v>
      </c>
      <c r="J44">
        <v>272.11</v>
      </c>
      <c r="K44">
        <v>46.39</v>
      </c>
      <c r="L44">
        <v>10.64</v>
      </c>
      <c r="M44">
        <v>1.95</v>
      </c>
      <c r="N44" s="135">
        <v>29.33</v>
      </c>
      <c r="O44" s="135">
        <v>29.34</v>
      </c>
      <c r="P44" s="135">
        <v>29.33</v>
      </c>
      <c r="Q44">
        <v>10.4</v>
      </c>
      <c r="R44">
        <v>80.11</v>
      </c>
      <c r="S44">
        <v>7.59</v>
      </c>
      <c r="T44">
        <v>90.11</v>
      </c>
      <c r="U44">
        <v>30.04</v>
      </c>
      <c r="V44">
        <v>30.04</v>
      </c>
      <c r="W44">
        <v>136.97999999999999</v>
      </c>
      <c r="X44">
        <v>27.39</v>
      </c>
      <c r="Y44">
        <v>39.72</v>
      </c>
      <c r="Z44">
        <v>22.21</v>
      </c>
      <c r="AA44">
        <v>66.67</v>
      </c>
      <c r="AB44">
        <v>33.33</v>
      </c>
      <c r="AC44">
        <v>13.67</v>
      </c>
      <c r="AD44">
        <v>22.85</v>
      </c>
      <c r="AE44">
        <v>22.85</v>
      </c>
    </row>
    <row r="45" spans="1:31">
      <c r="A45" t="s">
        <v>87</v>
      </c>
      <c r="B45" s="75">
        <v>173.02</v>
      </c>
      <c r="C45" s="75">
        <v>52.15</v>
      </c>
      <c r="D45" s="135">
        <f t="shared" si="0"/>
        <v>88</v>
      </c>
      <c r="E45" s="75"/>
      <c r="F45" s="78">
        <v>8.26</v>
      </c>
      <c r="G45" s="78">
        <v>8.26</v>
      </c>
      <c r="H45" s="78">
        <v>8.4700000000000006</v>
      </c>
      <c r="I45">
        <v>70.66</v>
      </c>
      <c r="J45">
        <v>272.11</v>
      </c>
      <c r="K45">
        <v>46.39</v>
      </c>
      <c r="L45">
        <v>10.64</v>
      </c>
      <c r="M45">
        <v>1.95</v>
      </c>
      <c r="N45" s="135">
        <v>29.33</v>
      </c>
      <c r="O45" s="135">
        <v>29.34</v>
      </c>
      <c r="P45" s="135">
        <v>29.33</v>
      </c>
      <c r="Q45">
        <v>10.4</v>
      </c>
      <c r="R45">
        <v>85.63</v>
      </c>
      <c r="S45">
        <v>7.59</v>
      </c>
      <c r="T45">
        <v>90.63</v>
      </c>
      <c r="U45">
        <v>30.21</v>
      </c>
      <c r="V45">
        <v>30.21</v>
      </c>
      <c r="W45">
        <v>143.31</v>
      </c>
      <c r="X45">
        <v>28.66</v>
      </c>
      <c r="Y45">
        <v>41.42</v>
      </c>
      <c r="Z45">
        <v>22.3</v>
      </c>
      <c r="AA45">
        <v>70</v>
      </c>
      <c r="AB45">
        <v>35</v>
      </c>
      <c r="AC45">
        <v>13.92</v>
      </c>
      <c r="AD45">
        <v>26.74</v>
      </c>
      <c r="AE45">
        <v>26.74</v>
      </c>
    </row>
    <row r="46" spans="1:31">
      <c r="A46" t="s">
        <v>88</v>
      </c>
      <c r="B46" s="75">
        <v>173.02</v>
      </c>
      <c r="C46" s="75">
        <v>52.15</v>
      </c>
      <c r="D46" s="135">
        <f t="shared" si="0"/>
        <v>88</v>
      </c>
      <c r="E46" s="75"/>
      <c r="F46" s="78">
        <v>8.51</v>
      </c>
      <c r="G46" s="78">
        <v>8.51</v>
      </c>
      <c r="H46" s="78">
        <v>8.73</v>
      </c>
      <c r="I46">
        <v>70.66</v>
      </c>
      <c r="J46">
        <v>272.11</v>
      </c>
      <c r="K46">
        <v>46.39</v>
      </c>
      <c r="L46">
        <v>10.64</v>
      </c>
      <c r="M46">
        <v>1.95</v>
      </c>
      <c r="N46" s="135">
        <v>29.33</v>
      </c>
      <c r="O46" s="135">
        <v>29.34</v>
      </c>
      <c r="P46" s="135">
        <v>29.33</v>
      </c>
      <c r="Q46">
        <v>10.4</v>
      </c>
      <c r="R46">
        <v>90.4</v>
      </c>
      <c r="S46">
        <v>7.59</v>
      </c>
      <c r="T46">
        <v>91.61</v>
      </c>
      <c r="U46">
        <v>30.54</v>
      </c>
      <c r="V46">
        <v>30.54</v>
      </c>
      <c r="W46">
        <v>146.44</v>
      </c>
      <c r="X46">
        <v>29.29</v>
      </c>
      <c r="Y46">
        <v>44.28</v>
      </c>
      <c r="Z46">
        <v>23.11</v>
      </c>
      <c r="AA46">
        <v>73.34</v>
      </c>
      <c r="AB46">
        <v>36.659999999999997</v>
      </c>
      <c r="AC46">
        <v>14.65</v>
      </c>
      <c r="AD46">
        <v>26.67</v>
      </c>
      <c r="AE46">
        <v>26.67</v>
      </c>
    </row>
    <row r="47" spans="1:31">
      <c r="A47" t="s">
        <v>89</v>
      </c>
      <c r="B47" s="75">
        <v>173.02</v>
      </c>
      <c r="C47" s="75">
        <v>52.15</v>
      </c>
      <c r="D47" s="135">
        <f t="shared" si="0"/>
        <v>88</v>
      </c>
      <c r="E47" s="75"/>
      <c r="F47" s="78">
        <v>9.24</v>
      </c>
      <c r="G47" s="78">
        <v>9.24</v>
      </c>
      <c r="H47" s="78">
        <v>9.48</v>
      </c>
      <c r="I47">
        <v>70.66</v>
      </c>
      <c r="J47">
        <v>272.11</v>
      </c>
      <c r="K47">
        <v>46.39</v>
      </c>
      <c r="L47">
        <v>10.64</v>
      </c>
      <c r="M47">
        <v>1.95</v>
      </c>
      <c r="N47" s="135">
        <v>29.33</v>
      </c>
      <c r="O47" s="135">
        <v>29.34</v>
      </c>
      <c r="P47" s="135">
        <v>29.33</v>
      </c>
      <c r="Q47">
        <v>10.79</v>
      </c>
      <c r="R47">
        <v>94.79</v>
      </c>
      <c r="S47">
        <v>7.44</v>
      </c>
      <c r="T47">
        <v>92.11</v>
      </c>
      <c r="U47">
        <v>30.7</v>
      </c>
      <c r="V47">
        <v>30.72</v>
      </c>
      <c r="W47">
        <v>149.38</v>
      </c>
      <c r="X47">
        <v>29.87</v>
      </c>
      <c r="Y47">
        <v>46.67</v>
      </c>
      <c r="Z47">
        <v>23.81</v>
      </c>
      <c r="AA47">
        <v>73.34</v>
      </c>
      <c r="AB47">
        <v>36.659999999999997</v>
      </c>
      <c r="AC47">
        <v>17.3</v>
      </c>
      <c r="AD47">
        <v>26.83</v>
      </c>
      <c r="AE47">
        <v>26.83</v>
      </c>
    </row>
    <row r="48" spans="1:31">
      <c r="A48" t="s">
        <v>90</v>
      </c>
      <c r="B48" s="75">
        <v>173.02</v>
      </c>
      <c r="C48" s="75">
        <v>52.15</v>
      </c>
      <c r="D48" s="135">
        <f t="shared" si="0"/>
        <v>88</v>
      </c>
      <c r="E48" s="75"/>
      <c r="F48" s="78">
        <v>9.4499999999999993</v>
      </c>
      <c r="G48" s="78">
        <v>9.4499999999999993</v>
      </c>
      <c r="H48" s="78">
        <v>9.68</v>
      </c>
      <c r="I48">
        <v>70.66</v>
      </c>
      <c r="J48">
        <v>272.11</v>
      </c>
      <c r="K48">
        <v>46.39</v>
      </c>
      <c r="L48">
        <v>10.64</v>
      </c>
      <c r="M48">
        <v>1.95</v>
      </c>
      <c r="N48" s="135">
        <v>29.33</v>
      </c>
      <c r="O48" s="135">
        <v>29.34</v>
      </c>
      <c r="P48" s="135">
        <v>29.33</v>
      </c>
      <c r="Q48">
        <v>10.79</v>
      </c>
      <c r="R48">
        <v>98.89</v>
      </c>
      <c r="S48">
        <v>7.44</v>
      </c>
      <c r="T48">
        <v>93.63</v>
      </c>
      <c r="U48">
        <v>31.21</v>
      </c>
      <c r="V48">
        <v>31.21</v>
      </c>
      <c r="W48">
        <v>152.88</v>
      </c>
      <c r="X48">
        <v>30.57</v>
      </c>
      <c r="Y48">
        <v>33.33</v>
      </c>
      <c r="Z48">
        <v>24.6</v>
      </c>
      <c r="AA48">
        <v>76.67</v>
      </c>
      <c r="AB48">
        <v>38.33</v>
      </c>
      <c r="AC48">
        <v>17.37</v>
      </c>
      <c r="AD48">
        <v>26.82</v>
      </c>
      <c r="AE48">
        <v>26.82</v>
      </c>
    </row>
    <row r="49" spans="1:31">
      <c r="A49" t="s">
        <v>91</v>
      </c>
      <c r="B49" s="75">
        <v>173.02</v>
      </c>
      <c r="C49" s="75">
        <v>52.15</v>
      </c>
      <c r="D49" s="135">
        <f t="shared" si="0"/>
        <v>88</v>
      </c>
      <c r="E49" s="75"/>
      <c r="F49" s="78">
        <v>9.75</v>
      </c>
      <c r="G49" s="78">
        <v>9.75</v>
      </c>
      <c r="H49" s="78">
        <v>9.99</v>
      </c>
      <c r="I49">
        <v>70.66</v>
      </c>
      <c r="J49">
        <v>272.11</v>
      </c>
      <c r="K49">
        <v>46.39</v>
      </c>
      <c r="L49">
        <v>10.64</v>
      </c>
      <c r="M49">
        <v>1.95</v>
      </c>
      <c r="N49" s="135">
        <v>29.33</v>
      </c>
      <c r="O49" s="135">
        <v>29.34</v>
      </c>
      <c r="P49" s="135">
        <v>29.33</v>
      </c>
      <c r="Q49">
        <v>10.79</v>
      </c>
      <c r="R49">
        <v>101.36</v>
      </c>
      <c r="S49">
        <v>7.44</v>
      </c>
      <c r="T49">
        <v>94.64</v>
      </c>
      <c r="U49">
        <v>31.55</v>
      </c>
      <c r="V49">
        <v>31.54</v>
      </c>
      <c r="W49">
        <v>157.83000000000001</v>
      </c>
      <c r="X49">
        <v>31.57</v>
      </c>
      <c r="Y49">
        <v>33.33</v>
      </c>
      <c r="Z49">
        <v>25.58</v>
      </c>
      <c r="AA49">
        <v>60</v>
      </c>
      <c r="AB49">
        <v>30</v>
      </c>
      <c r="AC49">
        <v>17.350000000000001</v>
      </c>
      <c r="AD49">
        <v>26.8</v>
      </c>
      <c r="AE49">
        <v>26.8</v>
      </c>
    </row>
    <row r="50" spans="1:31">
      <c r="A50" t="s">
        <v>92</v>
      </c>
      <c r="B50" s="75">
        <v>173.02</v>
      </c>
      <c r="C50" s="75">
        <v>52.15</v>
      </c>
      <c r="D50" s="135">
        <f t="shared" si="0"/>
        <v>88</v>
      </c>
      <c r="E50" s="75"/>
      <c r="F50" s="78">
        <v>9.84</v>
      </c>
      <c r="G50" s="78">
        <v>9.84</v>
      </c>
      <c r="H50" s="78">
        <v>10.09</v>
      </c>
      <c r="I50">
        <v>70.66</v>
      </c>
      <c r="J50">
        <v>272.11</v>
      </c>
      <c r="K50">
        <v>46.39</v>
      </c>
      <c r="L50">
        <v>10.64</v>
      </c>
      <c r="M50">
        <v>1.95</v>
      </c>
      <c r="N50" s="135">
        <v>29.33</v>
      </c>
      <c r="O50" s="135">
        <v>29.34</v>
      </c>
      <c r="P50" s="135">
        <v>29.33</v>
      </c>
      <c r="Q50">
        <v>10.79</v>
      </c>
      <c r="R50">
        <v>102.9</v>
      </c>
      <c r="S50">
        <v>7.44</v>
      </c>
      <c r="T50">
        <v>95.28</v>
      </c>
      <c r="U50">
        <v>31.76</v>
      </c>
      <c r="V50">
        <v>31.76</v>
      </c>
      <c r="W50">
        <v>158.22999999999999</v>
      </c>
      <c r="X50">
        <v>31.65</v>
      </c>
      <c r="Y50">
        <v>33.33</v>
      </c>
      <c r="Z50">
        <v>26.5</v>
      </c>
      <c r="AA50">
        <v>60</v>
      </c>
      <c r="AB50">
        <v>30</v>
      </c>
      <c r="AC50">
        <v>17.52</v>
      </c>
      <c r="AD50">
        <v>26.89</v>
      </c>
      <c r="AE50">
        <v>26.89</v>
      </c>
    </row>
    <row r="51" spans="1:31">
      <c r="A51" t="s">
        <v>93</v>
      </c>
      <c r="B51" s="75">
        <v>202.84</v>
      </c>
      <c r="C51" s="75">
        <v>52.16</v>
      </c>
      <c r="D51" s="135">
        <f t="shared" si="0"/>
        <v>88</v>
      </c>
      <c r="E51" s="75"/>
      <c r="F51" s="78">
        <v>9.8800000000000008</v>
      </c>
      <c r="G51" s="78">
        <v>9.8800000000000008</v>
      </c>
      <c r="H51" s="78">
        <v>10.14</v>
      </c>
      <c r="I51">
        <v>70.66</v>
      </c>
      <c r="J51">
        <v>232.2</v>
      </c>
      <c r="K51">
        <v>46.39</v>
      </c>
      <c r="L51">
        <v>10.64</v>
      </c>
      <c r="M51">
        <v>1.95</v>
      </c>
      <c r="N51" s="135">
        <v>29.33</v>
      </c>
      <c r="O51" s="135">
        <v>29.34</v>
      </c>
      <c r="P51" s="135">
        <v>29.33</v>
      </c>
      <c r="Q51">
        <v>10.79</v>
      </c>
      <c r="R51">
        <v>103.89</v>
      </c>
      <c r="S51">
        <v>7.82</v>
      </c>
      <c r="T51">
        <v>95.61</v>
      </c>
      <c r="U51">
        <v>31.87</v>
      </c>
      <c r="V51">
        <v>31.88</v>
      </c>
      <c r="W51">
        <v>111.88</v>
      </c>
      <c r="X51">
        <v>22.37</v>
      </c>
      <c r="Y51">
        <v>46.02</v>
      </c>
      <c r="Z51">
        <v>22.35</v>
      </c>
      <c r="AA51">
        <v>60</v>
      </c>
      <c r="AB51">
        <v>30</v>
      </c>
      <c r="AC51">
        <v>17.52</v>
      </c>
      <c r="AD51">
        <v>22.51</v>
      </c>
      <c r="AE51">
        <v>22.51</v>
      </c>
    </row>
    <row r="52" spans="1:31">
      <c r="A52" t="s">
        <v>94</v>
      </c>
      <c r="B52" s="75">
        <v>202.84</v>
      </c>
      <c r="C52" s="75">
        <v>52.16</v>
      </c>
      <c r="D52" s="135">
        <f t="shared" si="0"/>
        <v>88</v>
      </c>
      <c r="E52" s="75"/>
      <c r="F52" s="78">
        <v>9.92</v>
      </c>
      <c r="G52" s="78">
        <v>9.92</v>
      </c>
      <c r="H52" s="78">
        <v>10.17</v>
      </c>
      <c r="I52">
        <v>70.66</v>
      </c>
      <c r="J52">
        <v>232.2</v>
      </c>
      <c r="K52">
        <v>46.39</v>
      </c>
      <c r="L52">
        <v>10.64</v>
      </c>
      <c r="M52">
        <v>1.95</v>
      </c>
      <c r="N52" s="135">
        <v>29.33</v>
      </c>
      <c r="O52" s="135">
        <v>29.34</v>
      </c>
      <c r="P52" s="135">
        <v>29.33</v>
      </c>
      <c r="Q52">
        <v>10.79</v>
      </c>
      <c r="R52">
        <v>103.87</v>
      </c>
      <c r="S52">
        <v>7.82</v>
      </c>
      <c r="T52">
        <v>85.11</v>
      </c>
      <c r="U52">
        <v>28.37</v>
      </c>
      <c r="V52">
        <v>28.38</v>
      </c>
      <c r="W52">
        <v>111.04</v>
      </c>
      <c r="X52">
        <v>22.21</v>
      </c>
      <c r="Y52">
        <v>46.23</v>
      </c>
      <c r="Z52">
        <v>22.43</v>
      </c>
      <c r="AA52">
        <v>60</v>
      </c>
      <c r="AB52">
        <v>30</v>
      </c>
      <c r="AC52">
        <v>13.73</v>
      </c>
      <c r="AD52">
        <v>22.88</v>
      </c>
      <c r="AE52">
        <v>22.88</v>
      </c>
    </row>
    <row r="53" spans="1:31">
      <c r="A53" t="s">
        <v>95</v>
      </c>
      <c r="B53" s="75">
        <v>145.91999999999999</v>
      </c>
      <c r="C53" s="75">
        <v>31.32</v>
      </c>
      <c r="D53" s="135">
        <f t="shared" si="0"/>
        <v>88</v>
      </c>
      <c r="E53" s="75"/>
      <c r="F53" s="78">
        <v>9.94</v>
      </c>
      <c r="G53" s="78">
        <v>9.94</v>
      </c>
      <c r="H53" s="78">
        <v>10.19</v>
      </c>
      <c r="I53">
        <v>70.66</v>
      </c>
      <c r="J53">
        <v>232.2</v>
      </c>
      <c r="K53">
        <v>46.39</v>
      </c>
      <c r="L53">
        <v>10.64</v>
      </c>
      <c r="M53">
        <v>1.95</v>
      </c>
      <c r="N53" s="135">
        <v>29.33</v>
      </c>
      <c r="O53" s="135">
        <v>29.34</v>
      </c>
      <c r="P53" s="135">
        <v>29.33</v>
      </c>
      <c r="Q53">
        <v>10.79</v>
      </c>
      <c r="R53">
        <v>103.53</v>
      </c>
      <c r="S53">
        <v>7.82</v>
      </c>
      <c r="T53">
        <v>86.13</v>
      </c>
      <c r="U53">
        <v>28.71</v>
      </c>
      <c r="V53">
        <v>28.71</v>
      </c>
      <c r="W53">
        <v>111.05</v>
      </c>
      <c r="X53">
        <v>22.21</v>
      </c>
      <c r="Y53">
        <v>52.87</v>
      </c>
      <c r="Z53">
        <v>22.44</v>
      </c>
      <c r="AA53">
        <v>60</v>
      </c>
      <c r="AB53">
        <v>30</v>
      </c>
      <c r="AC53">
        <v>14.09</v>
      </c>
      <c r="AD53">
        <v>23.19</v>
      </c>
      <c r="AE53">
        <v>23.19</v>
      </c>
    </row>
    <row r="54" spans="1:31">
      <c r="A54" t="s">
        <v>96</v>
      </c>
      <c r="B54" s="75">
        <v>145.91999999999999</v>
      </c>
      <c r="C54" s="75">
        <v>31.32</v>
      </c>
      <c r="D54" s="135">
        <f t="shared" si="0"/>
        <v>88</v>
      </c>
      <c r="E54" s="75"/>
      <c r="F54" s="78">
        <v>9.8800000000000008</v>
      </c>
      <c r="G54" s="78">
        <v>9.8800000000000008</v>
      </c>
      <c r="H54" s="78">
        <v>10.14</v>
      </c>
      <c r="I54">
        <v>70.66</v>
      </c>
      <c r="J54">
        <v>193.5</v>
      </c>
      <c r="K54">
        <v>46.39</v>
      </c>
      <c r="L54">
        <v>10.64</v>
      </c>
      <c r="M54">
        <v>2</v>
      </c>
      <c r="N54" s="135">
        <v>29.33</v>
      </c>
      <c r="O54" s="135">
        <v>29.34</v>
      </c>
      <c r="P54" s="135">
        <v>29.33</v>
      </c>
      <c r="Q54">
        <v>10.79</v>
      </c>
      <c r="R54">
        <v>103.11</v>
      </c>
      <c r="S54">
        <v>7.82</v>
      </c>
      <c r="T54">
        <v>86.11</v>
      </c>
      <c r="U54">
        <v>28.7</v>
      </c>
      <c r="V54">
        <v>28.72</v>
      </c>
      <c r="W54">
        <v>112.71</v>
      </c>
      <c r="X54">
        <v>22.54</v>
      </c>
      <c r="Y54">
        <v>21.67</v>
      </c>
      <c r="Z54">
        <v>22.54</v>
      </c>
      <c r="AA54">
        <v>60</v>
      </c>
      <c r="AB54">
        <v>30</v>
      </c>
      <c r="AC54">
        <v>14.52</v>
      </c>
      <c r="AD54">
        <v>23.38</v>
      </c>
      <c r="AE54">
        <v>23.38</v>
      </c>
    </row>
    <row r="55" spans="1:31">
      <c r="A55" t="s">
        <v>97</v>
      </c>
      <c r="B55" s="75">
        <v>116.1</v>
      </c>
      <c r="C55" s="75">
        <v>31.32</v>
      </c>
      <c r="D55" s="135">
        <f t="shared" si="0"/>
        <v>88</v>
      </c>
      <c r="E55" s="75"/>
      <c r="F55" s="78">
        <v>9.82</v>
      </c>
      <c r="G55" s="78">
        <v>9.82</v>
      </c>
      <c r="H55" s="78">
        <v>10.06</v>
      </c>
      <c r="I55">
        <v>70.66</v>
      </c>
      <c r="J55">
        <v>149.65</v>
      </c>
      <c r="K55">
        <v>46.39</v>
      </c>
      <c r="L55">
        <v>10.64</v>
      </c>
      <c r="M55">
        <v>2.04</v>
      </c>
      <c r="N55" s="135">
        <v>29.33</v>
      </c>
      <c r="O55" s="135">
        <v>29.34</v>
      </c>
      <c r="P55" s="135">
        <v>29.33</v>
      </c>
      <c r="Q55">
        <v>10.79</v>
      </c>
      <c r="R55">
        <v>102.27</v>
      </c>
      <c r="S55">
        <v>8</v>
      </c>
      <c r="T55">
        <v>86.63</v>
      </c>
      <c r="U55">
        <v>28.88</v>
      </c>
      <c r="V55">
        <v>28.87</v>
      </c>
      <c r="W55">
        <v>115.21</v>
      </c>
      <c r="X55">
        <v>23.04</v>
      </c>
      <c r="Y55">
        <v>23.85</v>
      </c>
      <c r="Z55">
        <v>23.07</v>
      </c>
      <c r="AA55">
        <v>60</v>
      </c>
      <c r="AB55">
        <v>30</v>
      </c>
      <c r="AC55">
        <v>16.079999999999998</v>
      </c>
      <c r="AD55">
        <v>23.96</v>
      </c>
      <c r="AE55">
        <v>23.96</v>
      </c>
    </row>
    <row r="56" spans="1:31">
      <c r="A56" t="s">
        <v>98</v>
      </c>
      <c r="B56" s="75">
        <v>116.1</v>
      </c>
      <c r="C56" s="75">
        <v>31.32</v>
      </c>
      <c r="D56" s="135">
        <f t="shared" si="0"/>
        <v>88</v>
      </c>
      <c r="E56" s="75"/>
      <c r="F56" s="78">
        <v>7.75</v>
      </c>
      <c r="G56" s="78">
        <v>7.75</v>
      </c>
      <c r="H56" s="78">
        <v>7.95</v>
      </c>
      <c r="I56">
        <v>70.66</v>
      </c>
      <c r="J56">
        <v>149.65</v>
      </c>
      <c r="K56">
        <v>46.39</v>
      </c>
      <c r="L56">
        <v>10.64</v>
      </c>
      <c r="M56">
        <v>2.09</v>
      </c>
      <c r="N56" s="135">
        <v>29.33</v>
      </c>
      <c r="O56" s="135">
        <v>29.34</v>
      </c>
      <c r="P56" s="135">
        <v>29.33</v>
      </c>
      <c r="Q56">
        <v>10.79</v>
      </c>
      <c r="R56">
        <v>101.15</v>
      </c>
      <c r="S56">
        <v>8</v>
      </c>
      <c r="T56">
        <v>87.61</v>
      </c>
      <c r="U56">
        <v>29.2</v>
      </c>
      <c r="V56">
        <v>29.22</v>
      </c>
      <c r="W56">
        <v>137.71</v>
      </c>
      <c r="X56">
        <v>27.54</v>
      </c>
      <c r="Y56">
        <v>23.69</v>
      </c>
      <c r="Z56">
        <v>23.61</v>
      </c>
      <c r="AA56">
        <v>40</v>
      </c>
      <c r="AB56">
        <v>20</v>
      </c>
      <c r="AC56">
        <v>16.079999999999998</v>
      </c>
      <c r="AD56">
        <v>24.37</v>
      </c>
      <c r="AE56">
        <v>24.37</v>
      </c>
    </row>
    <row r="57" spans="1:31">
      <c r="A57" t="s">
        <v>99</v>
      </c>
      <c r="B57" s="75">
        <v>116.1</v>
      </c>
      <c r="C57" s="75">
        <v>31.32</v>
      </c>
      <c r="D57" s="135">
        <f t="shared" si="0"/>
        <v>88</v>
      </c>
      <c r="E57" s="75"/>
      <c r="F57" s="78">
        <v>7.67</v>
      </c>
      <c r="G57" s="78">
        <v>7.67</v>
      </c>
      <c r="H57" s="78">
        <v>7.86</v>
      </c>
      <c r="I57">
        <v>70.66</v>
      </c>
      <c r="J57">
        <v>149.65</v>
      </c>
      <c r="K57">
        <v>46.39</v>
      </c>
      <c r="L57">
        <v>10.64</v>
      </c>
      <c r="M57">
        <v>2.31</v>
      </c>
      <c r="N57" s="135">
        <v>29.33</v>
      </c>
      <c r="O57" s="135">
        <v>29.34</v>
      </c>
      <c r="P57" s="135">
        <v>29.33</v>
      </c>
      <c r="Q57">
        <v>10.79</v>
      </c>
      <c r="R57">
        <v>98.24</v>
      </c>
      <c r="S57">
        <v>8</v>
      </c>
      <c r="T57">
        <v>88.78</v>
      </c>
      <c r="U57">
        <v>29.59</v>
      </c>
      <c r="V57">
        <v>29.6</v>
      </c>
      <c r="W57">
        <v>137.71</v>
      </c>
      <c r="X57">
        <v>27.54</v>
      </c>
      <c r="Y57">
        <v>23.54</v>
      </c>
      <c r="Z57">
        <v>24.2</v>
      </c>
      <c r="AA57">
        <v>40</v>
      </c>
      <c r="AB57">
        <v>20</v>
      </c>
      <c r="AC57">
        <v>16.079999999999998</v>
      </c>
      <c r="AD57">
        <v>25.3</v>
      </c>
      <c r="AE57">
        <v>25.3</v>
      </c>
    </row>
    <row r="58" spans="1:31">
      <c r="A58" t="s">
        <v>100</v>
      </c>
      <c r="B58" s="75">
        <v>116.1</v>
      </c>
      <c r="C58" s="75">
        <v>31.32</v>
      </c>
      <c r="D58" s="135">
        <f t="shared" si="0"/>
        <v>88</v>
      </c>
      <c r="E58" s="75"/>
      <c r="F58" s="78">
        <v>7.63</v>
      </c>
      <c r="G58" s="78">
        <v>7.63</v>
      </c>
      <c r="H58" s="78">
        <v>7.81</v>
      </c>
      <c r="I58">
        <v>70.66</v>
      </c>
      <c r="J58">
        <v>193.5</v>
      </c>
      <c r="K58">
        <v>46.39</v>
      </c>
      <c r="L58">
        <v>10.64</v>
      </c>
      <c r="M58">
        <v>2.56</v>
      </c>
      <c r="N58" s="135">
        <v>29.33</v>
      </c>
      <c r="O58" s="135">
        <v>29.34</v>
      </c>
      <c r="P58" s="135">
        <v>29.33</v>
      </c>
      <c r="Q58">
        <v>10.79</v>
      </c>
      <c r="R58">
        <v>97.77</v>
      </c>
      <c r="S58">
        <v>8</v>
      </c>
      <c r="T58">
        <v>89.11</v>
      </c>
      <c r="U58">
        <v>29.7</v>
      </c>
      <c r="V58">
        <v>29.72</v>
      </c>
      <c r="W58">
        <v>137.71</v>
      </c>
      <c r="X58">
        <v>27.54</v>
      </c>
      <c r="Y58">
        <v>27.57</v>
      </c>
      <c r="Z58">
        <v>24.67</v>
      </c>
      <c r="AA58">
        <v>43.34</v>
      </c>
      <c r="AB58">
        <v>21.66</v>
      </c>
      <c r="AC58">
        <v>16.41</v>
      </c>
      <c r="AD58">
        <v>25.98</v>
      </c>
      <c r="AE58">
        <v>25.98</v>
      </c>
    </row>
    <row r="59" spans="1:31">
      <c r="A59" t="s">
        <v>101</v>
      </c>
      <c r="B59" s="75">
        <v>116.1</v>
      </c>
      <c r="C59" s="75">
        <v>31.32</v>
      </c>
      <c r="D59" s="135">
        <f t="shared" si="0"/>
        <v>88</v>
      </c>
      <c r="E59" s="75"/>
      <c r="F59" s="78">
        <v>7.3</v>
      </c>
      <c r="G59" s="78">
        <v>7.3</v>
      </c>
      <c r="H59" s="78">
        <v>7.48</v>
      </c>
      <c r="I59">
        <v>70.66</v>
      </c>
      <c r="J59">
        <v>232.2</v>
      </c>
      <c r="K59">
        <v>46.39</v>
      </c>
      <c r="L59">
        <v>10.64</v>
      </c>
      <c r="M59">
        <v>2.86</v>
      </c>
      <c r="N59" s="135">
        <v>29.33</v>
      </c>
      <c r="O59" s="135">
        <v>29.34</v>
      </c>
      <c r="P59" s="135">
        <v>29.33</v>
      </c>
      <c r="Q59">
        <v>10.79</v>
      </c>
      <c r="R59">
        <v>95.2</v>
      </c>
      <c r="S59">
        <v>8.2799999999999994</v>
      </c>
      <c r="T59">
        <v>92.61</v>
      </c>
      <c r="U59">
        <v>30.87</v>
      </c>
      <c r="V59">
        <v>30.88</v>
      </c>
      <c r="W59">
        <v>137.71</v>
      </c>
      <c r="X59">
        <v>27.54</v>
      </c>
      <c r="Y59">
        <v>27.28</v>
      </c>
      <c r="Z59">
        <v>22.06</v>
      </c>
      <c r="AA59">
        <v>46.67</v>
      </c>
      <c r="AB59">
        <v>23.33</v>
      </c>
      <c r="AC59">
        <v>16.61</v>
      </c>
      <c r="AD59">
        <v>27.16</v>
      </c>
      <c r="AE59">
        <v>27.16</v>
      </c>
    </row>
    <row r="60" spans="1:31">
      <c r="A60" t="s">
        <v>102</v>
      </c>
      <c r="B60" s="75">
        <v>115.13</v>
      </c>
      <c r="C60" s="75">
        <v>31.32</v>
      </c>
      <c r="D60" s="135">
        <f t="shared" si="0"/>
        <v>88</v>
      </c>
      <c r="E60" s="75"/>
      <c r="F60" s="78">
        <v>7.1</v>
      </c>
      <c r="G60" s="78">
        <v>7.1</v>
      </c>
      <c r="H60" s="78">
        <v>7.27</v>
      </c>
      <c r="I60">
        <v>70.66</v>
      </c>
      <c r="J60">
        <v>272.11</v>
      </c>
      <c r="K60">
        <v>46.39</v>
      </c>
      <c r="L60">
        <v>10.64</v>
      </c>
      <c r="M60">
        <v>3.2</v>
      </c>
      <c r="N60" s="135">
        <v>29.33</v>
      </c>
      <c r="O60" s="135">
        <v>29.34</v>
      </c>
      <c r="P60" s="135">
        <v>29.33</v>
      </c>
      <c r="Q60">
        <v>10.79</v>
      </c>
      <c r="R60">
        <v>90.85</v>
      </c>
      <c r="S60">
        <v>8.2799999999999994</v>
      </c>
      <c r="T60">
        <v>95.11</v>
      </c>
      <c r="U60">
        <v>31.7</v>
      </c>
      <c r="V60">
        <v>31.72</v>
      </c>
      <c r="W60">
        <v>137.71</v>
      </c>
      <c r="X60">
        <v>27.54</v>
      </c>
      <c r="Y60">
        <v>28.33</v>
      </c>
      <c r="Z60">
        <v>21.63</v>
      </c>
      <c r="AA60">
        <v>53.34</v>
      </c>
      <c r="AB60">
        <v>26.66</v>
      </c>
      <c r="AC60">
        <v>16.91</v>
      </c>
      <c r="AD60">
        <v>27.13</v>
      </c>
      <c r="AE60">
        <v>27.13</v>
      </c>
    </row>
    <row r="61" spans="1:31">
      <c r="A61" t="s">
        <v>103</v>
      </c>
      <c r="B61" s="75">
        <v>115.13</v>
      </c>
      <c r="C61" s="75">
        <v>31.32</v>
      </c>
      <c r="D61" s="135">
        <f t="shared" si="0"/>
        <v>88</v>
      </c>
      <c r="E61" s="75"/>
      <c r="F61" s="78">
        <v>6.81</v>
      </c>
      <c r="G61" s="78">
        <v>6.81</v>
      </c>
      <c r="H61" s="78">
        <v>6.98</v>
      </c>
      <c r="I61">
        <v>66.48</v>
      </c>
      <c r="J61">
        <v>272.11</v>
      </c>
      <c r="K61">
        <v>46.39</v>
      </c>
      <c r="L61">
        <v>10.64</v>
      </c>
      <c r="M61">
        <v>3.82</v>
      </c>
      <c r="N61" s="135">
        <v>29.33</v>
      </c>
      <c r="O61" s="135">
        <v>29.34</v>
      </c>
      <c r="P61" s="135">
        <v>29.33</v>
      </c>
      <c r="Q61">
        <v>10.79</v>
      </c>
      <c r="R61">
        <v>87.65</v>
      </c>
      <c r="S61">
        <v>8.2799999999999994</v>
      </c>
      <c r="T61">
        <v>98.31</v>
      </c>
      <c r="U61">
        <v>32.770000000000003</v>
      </c>
      <c r="V61">
        <v>32.770000000000003</v>
      </c>
      <c r="W61">
        <v>136.04</v>
      </c>
      <c r="X61">
        <v>27.21</v>
      </c>
      <c r="Y61">
        <v>28.33</v>
      </c>
      <c r="Z61">
        <v>21</v>
      </c>
      <c r="AA61">
        <v>60</v>
      </c>
      <c r="AB61">
        <v>30</v>
      </c>
      <c r="AC61">
        <v>17.39</v>
      </c>
      <c r="AD61">
        <v>27.6</v>
      </c>
      <c r="AE61">
        <v>27.6</v>
      </c>
    </row>
    <row r="62" spans="1:31">
      <c r="A62" t="s">
        <v>104</v>
      </c>
      <c r="B62" s="75">
        <v>115.13</v>
      </c>
      <c r="C62" s="75">
        <v>31.32</v>
      </c>
      <c r="D62" s="135">
        <f t="shared" si="0"/>
        <v>88</v>
      </c>
      <c r="E62" s="75"/>
      <c r="F62" s="78">
        <v>6.58</v>
      </c>
      <c r="G62" s="78">
        <v>6.58</v>
      </c>
      <c r="H62" s="78">
        <v>6.74</v>
      </c>
      <c r="I62">
        <v>66.48</v>
      </c>
      <c r="J62">
        <v>272.11</v>
      </c>
      <c r="K62">
        <v>46.39</v>
      </c>
      <c r="L62">
        <v>10.64</v>
      </c>
      <c r="M62">
        <v>4.5999999999999996</v>
      </c>
      <c r="N62" s="135">
        <v>29.33</v>
      </c>
      <c r="O62" s="135">
        <v>29.34</v>
      </c>
      <c r="P62" s="135">
        <v>29.33</v>
      </c>
      <c r="Q62">
        <v>10.79</v>
      </c>
      <c r="R62">
        <v>85.42</v>
      </c>
      <c r="S62">
        <v>8.2799999999999994</v>
      </c>
      <c r="T62">
        <v>99.89</v>
      </c>
      <c r="U62">
        <v>33.299999999999997</v>
      </c>
      <c r="V62">
        <v>33.299999999999997</v>
      </c>
      <c r="W62">
        <v>78.63</v>
      </c>
      <c r="X62">
        <v>15.73</v>
      </c>
      <c r="Y62">
        <v>28.33</v>
      </c>
      <c r="Z62">
        <v>20.54</v>
      </c>
      <c r="AA62">
        <v>56.67</v>
      </c>
      <c r="AB62">
        <v>28.33</v>
      </c>
      <c r="AC62">
        <v>17.47</v>
      </c>
      <c r="AD62">
        <v>27.22</v>
      </c>
      <c r="AE62">
        <v>27.22</v>
      </c>
    </row>
    <row r="63" spans="1:31">
      <c r="A63" t="s">
        <v>105</v>
      </c>
      <c r="B63" s="75">
        <v>115.13</v>
      </c>
      <c r="C63" s="75">
        <v>30.96</v>
      </c>
      <c r="D63" s="135">
        <f t="shared" si="0"/>
        <v>88</v>
      </c>
      <c r="E63" s="75"/>
      <c r="F63" s="78">
        <v>6.32</v>
      </c>
      <c r="G63" s="78">
        <v>6.32</v>
      </c>
      <c r="H63" s="78">
        <v>6.48</v>
      </c>
      <c r="I63">
        <v>66.48</v>
      </c>
      <c r="J63">
        <v>272.11</v>
      </c>
      <c r="K63">
        <v>75.42</v>
      </c>
      <c r="L63">
        <v>10.64</v>
      </c>
      <c r="M63">
        <v>5.47</v>
      </c>
      <c r="N63" s="135">
        <v>29.33</v>
      </c>
      <c r="O63" s="135">
        <v>29.34</v>
      </c>
      <c r="P63" s="135">
        <v>29.33</v>
      </c>
      <c r="Q63">
        <v>10.79</v>
      </c>
      <c r="R63">
        <v>70.989999999999995</v>
      </c>
      <c r="S63">
        <v>8.56</v>
      </c>
      <c r="T63">
        <v>99.83</v>
      </c>
      <c r="U63">
        <v>33.28</v>
      </c>
      <c r="V63">
        <v>33.270000000000003</v>
      </c>
      <c r="W63">
        <v>77.77</v>
      </c>
      <c r="X63">
        <v>15.55</v>
      </c>
      <c r="Y63">
        <v>28.33</v>
      </c>
      <c r="Z63">
        <v>24.82</v>
      </c>
      <c r="AA63">
        <v>53.34</v>
      </c>
      <c r="AB63">
        <v>26.66</v>
      </c>
      <c r="AC63">
        <v>17.84</v>
      </c>
      <c r="AD63">
        <v>27.67</v>
      </c>
      <c r="AE63">
        <v>27.67</v>
      </c>
    </row>
    <row r="64" spans="1:31">
      <c r="A64" t="s">
        <v>106</v>
      </c>
      <c r="B64" s="75">
        <v>115.13</v>
      </c>
      <c r="C64" s="75">
        <v>30.96</v>
      </c>
      <c r="D64" s="135">
        <f t="shared" si="0"/>
        <v>88</v>
      </c>
      <c r="E64" s="75"/>
      <c r="F64" s="78">
        <v>6</v>
      </c>
      <c r="G64" s="78">
        <v>6</v>
      </c>
      <c r="H64" s="78">
        <v>6.15</v>
      </c>
      <c r="I64">
        <v>66.48</v>
      </c>
      <c r="J64">
        <v>272.11</v>
      </c>
      <c r="K64">
        <v>80.63</v>
      </c>
      <c r="L64">
        <v>10.64</v>
      </c>
      <c r="M64">
        <v>16.52</v>
      </c>
      <c r="N64" s="135">
        <v>29.33</v>
      </c>
      <c r="O64" s="135">
        <v>29.34</v>
      </c>
      <c r="P64" s="135">
        <v>29.33</v>
      </c>
      <c r="Q64">
        <v>10.79</v>
      </c>
      <c r="R64">
        <v>68.540000000000006</v>
      </c>
      <c r="S64">
        <v>8.56</v>
      </c>
      <c r="T64">
        <v>77.78</v>
      </c>
      <c r="U64">
        <v>25.93</v>
      </c>
      <c r="V64">
        <v>25.92</v>
      </c>
      <c r="W64">
        <v>76.13</v>
      </c>
      <c r="X64">
        <v>15.23</v>
      </c>
      <c r="Y64">
        <v>30</v>
      </c>
      <c r="Z64">
        <v>23.72</v>
      </c>
      <c r="AA64">
        <v>50</v>
      </c>
      <c r="AB64">
        <v>25</v>
      </c>
      <c r="AC64">
        <v>17.75</v>
      </c>
      <c r="AD64">
        <v>27.38</v>
      </c>
      <c r="AE64">
        <v>27.38</v>
      </c>
    </row>
    <row r="65" spans="1:31">
      <c r="A65" t="s">
        <v>107</v>
      </c>
      <c r="B65" s="75">
        <v>176.42</v>
      </c>
      <c r="C65" s="75">
        <v>30.96</v>
      </c>
      <c r="D65" s="135">
        <f t="shared" si="0"/>
        <v>88</v>
      </c>
      <c r="E65" s="75"/>
      <c r="F65" s="78">
        <v>5.71</v>
      </c>
      <c r="G65" s="78">
        <v>5.71</v>
      </c>
      <c r="H65" s="78">
        <v>5.85</v>
      </c>
      <c r="I65">
        <v>66.48</v>
      </c>
      <c r="J65">
        <v>272.11</v>
      </c>
      <c r="K65">
        <v>80.63</v>
      </c>
      <c r="L65">
        <v>10.64</v>
      </c>
      <c r="M65">
        <v>16.7</v>
      </c>
      <c r="N65" s="135">
        <v>29.33</v>
      </c>
      <c r="O65" s="135">
        <v>29.34</v>
      </c>
      <c r="P65" s="135">
        <v>29.33</v>
      </c>
      <c r="Q65">
        <v>10.79</v>
      </c>
      <c r="R65">
        <v>65.650000000000006</v>
      </c>
      <c r="S65">
        <v>8.56</v>
      </c>
      <c r="T65">
        <v>78.44</v>
      </c>
      <c r="U65">
        <v>26.15</v>
      </c>
      <c r="V65">
        <v>26.15</v>
      </c>
      <c r="W65">
        <v>75.3</v>
      </c>
      <c r="X65">
        <v>15.06</v>
      </c>
      <c r="Y65">
        <v>30.61</v>
      </c>
      <c r="Z65">
        <v>22.59</v>
      </c>
      <c r="AA65">
        <v>50</v>
      </c>
      <c r="AB65">
        <v>25</v>
      </c>
      <c r="AC65">
        <v>12.83</v>
      </c>
      <c r="AD65">
        <v>13.66</v>
      </c>
      <c r="AE65">
        <v>13.66</v>
      </c>
    </row>
    <row r="66" spans="1:31">
      <c r="A66" t="s">
        <v>108</v>
      </c>
      <c r="B66" s="75">
        <v>176.42</v>
      </c>
      <c r="C66" s="75">
        <v>30.96</v>
      </c>
      <c r="D66" s="135">
        <f t="shared" si="0"/>
        <v>88</v>
      </c>
      <c r="E66" s="75"/>
      <c r="F66" s="78">
        <v>5.31</v>
      </c>
      <c r="G66" s="78">
        <v>5.31</v>
      </c>
      <c r="H66" s="78">
        <v>5.44</v>
      </c>
      <c r="I66">
        <v>66.48</v>
      </c>
      <c r="J66">
        <v>272.11</v>
      </c>
      <c r="K66">
        <v>80.63</v>
      </c>
      <c r="L66">
        <v>10.64</v>
      </c>
      <c r="M66">
        <v>16.77</v>
      </c>
      <c r="N66" s="135">
        <v>29.33</v>
      </c>
      <c r="O66" s="135">
        <v>29.34</v>
      </c>
      <c r="P66" s="135">
        <v>29.33</v>
      </c>
      <c r="Q66">
        <v>10.79</v>
      </c>
      <c r="R66">
        <v>61.88</v>
      </c>
      <c r="S66">
        <v>8.56</v>
      </c>
      <c r="T66">
        <v>79.89</v>
      </c>
      <c r="U66">
        <v>26.63</v>
      </c>
      <c r="V66">
        <v>26.62</v>
      </c>
      <c r="W66">
        <v>37.6</v>
      </c>
      <c r="X66">
        <v>7.52</v>
      </c>
      <c r="Y66">
        <v>35.67</v>
      </c>
      <c r="Z66">
        <v>21.37</v>
      </c>
      <c r="AA66">
        <v>46.67</v>
      </c>
      <c r="AB66">
        <v>23.33</v>
      </c>
      <c r="AC66">
        <v>13.2</v>
      </c>
      <c r="AD66">
        <v>13.96</v>
      </c>
      <c r="AE66">
        <v>13.96</v>
      </c>
    </row>
    <row r="67" spans="1:31">
      <c r="A67" t="s">
        <v>109</v>
      </c>
      <c r="B67" s="75">
        <v>176.42</v>
      </c>
      <c r="C67" s="75">
        <v>47.92</v>
      </c>
      <c r="D67" s="135">
        <f t="shared" si="0"/>
        <v>88</v>
      </c>
      <c r="E67" s="75"/>
      <c r="F67" s="78">
        <v>4.95</v>
      </c>
      <c r="G67" s="78">
        <v>4.95</v>
      </c>
      <c r="H67" s="78">
        <v>5.09</v>
      </c>
      <c r="I67">
        <v>66.48</v>
      </c>
      <c r="J67">
        <v>272.11</v>
      </c>
      <c r="K67">
        <v>80.63</v>
      </c>
      <c r="L67">
        <v>10.64</v>
      </c>
      <c r="M67">
        <v>17.329999999999998</v>
      </c>
      <c r="N67" s="135">
        <v>29.33</v>
      </c>
      <c r="O67" s="135">
        <v>29.34</v>
      </c>
      <c r="P67" s="135">
        <v>29.33</v>
      </c>
      <c r="Q67">
        <v>10.79</v>
      </c>
      <c r="R67">
        <v>56.73</v>
      </c>
      <c r="S67">
        <v>8.93</v>
      </c>
      <c r="T67">
        <v>80.760000000000005</v>
      </c>
      <c r="U67">
        <v>26.92</v>
      </c>
      <c r="V67">
        <v>26.93</v>
      </c>
      <c r="W67">
        <v>37.6</v>
      </c>
      <c r="X67">
        <v>7.52</v>
      </c>
      <c r="Y67">
        <v>33.270000000000003</v>
      </c>
      <c r="Z67">
        <v>19.72</v>
      </c>
      <c r="AA67">
        <v>76.67</v>
      </c>
      <c r="AB67">
        <v>38.33</v>
      </c>
      <c r="AC67">
        <v>13.34</v>
      </c>
      <c r="AD67">
        <v>14.19</v>
      </c>
      <c r="AE67">
        <v>14.19</v>
      </c>
    </row>
    <row r="68" spans="1:31">
      <c r="A68" t="s">
        <v>110</v>
      </c>
      <c r="B68" s="75">
        <v>176.42</v>
      </c>
      <c r="C68" s="75">
        <v>47.92</v>
      </c>
      <c r="D68" s="135">
        <f t="shared" ref="D68:D98" si="1">N68+O68+P68</f>
        <v>88</v>
      </c>
      <c r="E68" s="75"/>
      <c r="F68" s="78">
        <v>4.51</v>
      </c>
      <c r="G68" s="78">
        <v>4.51</v>
      </c>
      <c r="H68" s="78">
        <v>4.62</v>
      </c>
      <c r="I68">
        <v>70.66</v>
      </c>
      <c r="J68">
        <v>272.11</v>
      </c>
      <c r="K68">
        <v>80.63</v>
      </c>
      <c r="L68">
        <v>10.64</v>
      </c>
      <c r="M68">
        <v>18.04</v>
      </c>
      <c r="N68" s="135">
        <v>29.33</v>
      </c>
      <c r="O68" s="135">
        <v>29.34</v>
      </c>
      <c r="P68" s="135">
        <v>29.33</v>
      </c>
      <c r="Q68">
        <v>10.79</v>
      </c>
      <c r="R68">
        <v>49.86</v>
      </c>
      <c r="S68">
        <v>8.93</v>
      </c>
      <c r="T68">
        <v>81.47</v>
      </c>
      <c r="U68">
        <v>27.16</v>
      </c>
      <c r="V68">
        <v>27.16</v>
      </c>
      <c r="W68">
        <v>37.6</v>
      </c>
      <c r="X68">
        <v>7.52</v>
      </c>
      <c r="Y68">
        <v>31.06</v>
      </c>
      <c r="Z68">
        <v>17.760000000000002</v>
      </c>
      <c r="AA68">
        <v>70</v>
      </c>
      <c r="AB68">
        <v>35</v>
      </c>
      <c r="AC68">
        <v>13.46</v>
      </c>
      <c r="AD68">
        <v>15.29</v>
      </c>
      <c r="AE68">
        <v>15.29</v>
      </c>
    </row>
    <row r="69" spans="1:31">
      <c r="A69" t="s">
        <v>111</v>
      </c>
      <c r="B69" s="75">
        <v>176.42</v>
      </c>
      <c r="C69" s="75">
        <v>47.92</v>
      </c>
      <c r="D69" s="135">
        <f t="shared" si="1"/>
        <v>88</v>
      </c>
      <c r="E69" s="75"/>
      <c r="F69" s="78">
        <v>4.05</v>
      </c>
      <c r="G69" s="78">
        <v>4.05</v>
      </c>
      <c r="H69" s="78">
        <v>4.1500000000000004</v>
      </c>
      <c r="I69">
        <v>70.66</v>
      </c>
      <c r="J69">
        <v>272.11</v>
      </c>
      <c r="K69">
        <v>80.63</v>
      </c>
      <c r="L69">
        <v>10.64</v>
      </c>
      <c r="M69">
        <v>17.93</v>
      </c>
      <c r="N69" s="135">
        <v>29.33</v>
      </c>
      <c r="O69" s="135">
        <v>29.34</v>
      </c>
      <c r="P69" s="135">
        <v>29.33</v>
      </c>
      <c r="Q69">
        <v>10.79</v>
      </c>
      <c r="R69">
        <v>43.31</v>
      </c>
      <c r="S69">
        <v>8.93</v>
      </c>
      <c r="T69">
        <v>56.61</v>
      </c>
      <c r="U69">
        <v>18.87</v>
      </c>
      <c r="V69">
        <v>18.88</v>
      </c>
      <c r="W69">
        <v>37.6</v>
      </c>
      <c r="X69">
        <v>7.52</v>
      </c>
      <c r="Y69">
        <v>27.73</v>
      </c>
      <c r="Z69">
        <v>15.59</v>
      </c>
      <c r="AA69">
        <v>60</v>
      </c>
      <c r="AB69">
        <v>30</v>
      </c>
      <c r="AC69">
        <v>13.48</v>
      </c>
      <c r="AD69">
        <v>16.260000000000002</v>
      </c>
      <c r="AE69">
        <v>16.260000000000002</v>
      </c>
    </row>
    <row r="70" spans="1:31">
      <c r="A70" t="s">
        <v>112</v>
      </c>
      <c r="B70" s="75">
        <v>229.76</v>
      </c>
      <c r="C70" s="75">
        <v>47.92</v>
      </c>
      <c r="D70" s="135">
        <f t="shared" si="1"/>
        <v>88</v>
      </c>
      <c r="E70" s="75"/>
      <c r="F70" s="78">
        <v>3.57</v>
      </c>
      <c r="G70" s="78">
        <v>3.57</v>
      </c>
      <c r="H70" s="78">
        <v>3.66</v>
      </c>
      <c r="I70">
        <v>70.66</v>
      </c>
      <c r="J70">
        <v>272.11</v>
      </c>
      <c r="K70">
        <v>80.63</v>
      </c>
      <c r="L70">
        <v>10.64</v>
      </c>
      <c r="M70">
        <v>18.16</v>
      </c>
      <c r="N70" s="135">
        <v>29.33</v>
      </c>
      <c r="O70" s="135">
        <v>29.34</v>
      </c>
      <c r="P70" s="135">
        <v>29.33</v>
      </c>
      <c r="Q70">
        <v>10.79</v>
      </c>
      <c r="R70">
        <v>34.74</v>
      </c>
      <c r="S70">
        <v>8.93</v>
      </c>
      <c r="T70">
        <v>57.17</v>
      </c>
      <c r="U70">
        <v>19.059999999999999</v>
      </c>
      <c r="V70">
        <v>19.04</v>
      </c>
      <c r="W70">
        <v>37.6</v>
      </c>
      <c r="X70">
        <v>7.52</v>
      </c>
      <c r="Y70">
        <v>24.01</v>
      </c>
      <c r="Z70">
        <v>13.71</v>
      </c>
      <c r="AA70">
        <v>53.34</v>
      </c>
      <c r="AB70">
        <v>26.66</v>
      </c>
      <c r="AC70">
        <v>9.08</v>
      </c>
      <c r="AD70">
        <v>17.09</v>
      </c>
      <c r="AE70">
        <v>17.09</v>
      </c>
    </row>
    <row r="71" spans="1:31">
      <c r="A71" t="s">
        <v>113</v>
      </c>
      <c r="B71" s="75">
        <v>233.34</v>
      </c>
      <c r="C71" s="75">
        <v>68.48</v>
      </c>
      <c r="D71" s="135">
        <f t="shared" si="1"/>
        <v>88</v>
      </c>
      <c r="E71" s="75"/>
      <c r="F71" s="78">
        <v>3.13</v>
      </c>
      <c r="G71" s="78">
        <v>3.13</v>
      </c>
      <c r="H71" s="78">
        <v>3.19</v>
      </c>
      <c r="I71">
        <v>70.66</v>
      </c>
      <c r="J71">
        <v>272.11</v>
      </c>
      <c r="K71">
        <v>80.63</v>
      </c>
      <c r="L71">
        <v>10.64</v>
      </c>
      <c r="M71">
        <v>18.37</v>
      </c>
      <c r="N71" s="135">
        <v>29.33</v>
      </c>
      <c r="O71" s="135">
        <v>29.34</v>
      </c>
      <c r="P71" s="135">
        <v>29.33</v>
      </c>
      <c r="Q71">
        <v>10.79</v>
      </c>
      <c r="R71">
        <v>26.55</v>
      </c>
      <c r="S71">
        <v>9.39</v>
      </c>
      <c r="T71">
        <v>58.33</v>
      </c>
      <c r="U71">
        <v>19.440000000000001</v>
      </c>
      <c r="V71">
        <v>19.46</v>
      </c>
      <c r="W71">
        <v>32.49</v>
      </c>
      <c r="X71">
        <v>6.5</v>
      </c>
      <c r="Y71">
        <v>20.13</v>
      </c>
      <c r="Z71">
        <v>11.63</v>
      </c>
      <c r="AA71">
        <v>46.67</v>
      </c>
      <c r="AB71">
        <v>23.33</v>
      </c>
      <c r="AC71">
        <v>9.2799999999999994</v>
      </c>
      <c r="AD71">
        <v>13.52</v>
      </c>
      <c r="AE71">
        <v>13.52</v>
      </c>
    </row>
    <row r="72" spans="1:31">
      <c r="A72" t="s">
        <v>114</v>
      </c>
      <c r="B72" s="75">
        <v>243.81</v>
      </c>
      <c r="C72" s="75">
        <v>68.48</v>
      </c>
      <c r="D72" s="135">
        <f t="shared" si="1"/>
        <v>79.95</v>
      </c>
      <c r="E72" s="75"/>
      <c r="F72" s="78">
        <v>2.6</v>
      </c>
      <c r="G72" s="78">
        <v>2.6</v>
      </c>
      <c r="H72" s="78">
        <v>2.66</v>
      </c>
      <c r="I72">
        <v>70.66</v>
      </c>
      <c r="J72">
        <v>272.11</v>
      </c>
      <c r="K72">
        <v>80.63</v>
      </c>
      <c r="L72">
        <v>10.64</v>
      </c>
      <c r="M72">
        <v>18.399999999999999</v>
      </c>
      <c r="N72" s="135">
        <v>25.89</v>
      </c>
      <c r="O72" s="135">
        <v>27.81</v>
      </c>
      <c r="P72" s="135">
        <v>26.25</v>
      </c>
      <c r="Q72">
        <v>10.79</v>
      </c>
      <c r="R72">
        <v>19.350000000000001</v>
      </c>
      <c r="S72">
        <v>9.39</v>
      </c>
      <c r="T72">
        <v>59.06</v>
      </c>
      <c r="U72">
        <v>19.68</v>
      </c>
      <c r="V72">
        <v>19.690000000000001</v>
      </c>
      <c r="W72">
        <v>25.33</v>
      </c>
      <c r="X72">
        <v>5.07</v>
      </c>
      <c r="Y72">
        <v>16.350000000000001</v>
      </c>
      <c r="Z72">
        <v>9.56</v>
      </c>
      <c r="AA72">
        <v>40</v>
      </c>
      <c r="AB72">
        <v>20</v>
      </c>
      <c r="AC72">
        <v>9.5500000000000007</v>
      </c>
      <c r="AD72">
        <v>13.73</v>
      </c>
      <c r="AE72">
        <v>13.73</v>
      </c>
    </row>
    <row r="73" spans="1:31">
      <c r="A73" t="s">
        <v>115</v>
      </c>
      <c r="B73" s="75">
        <v>243.81</v>
      </c>
      <c r="C73" s="75">
        <v>68.48</v>
      </c>
      <c r="D73" s="135">
        <f t="shared" si="1"/>
        <v>53.88</v>
      </c>
      <c r="E73" s="75"/>
      <c r="F73" s="78">
        <v>2.08</v>
      </c>
      <c r="G73" s="78">
        <v>2.08</v>
      </c>
      <c r="H73" s="78">
        <v>2.14</v>
      </c>
      <c r="I73">
        <v>70.66</v>
      </c>
      <c r="J73">
        <v>272.11</v>
      </c>
      <c r="K73">
        <v>80.63</v>
      </c>
      <c r="L73">
        <v>10.64</v>
      </c>
      <c r="M73">
        <v>18.239999999999998</v>
      </c>
      <c r="N73" s="135">
        <v>17.32</v>
      </c>
      <c r="O73" s="135">
        <v>18.989999999999998</v>
      </c>
      <c r="P73" s="135">
        <v>17.57</v>
      </c>
      <c r="Q73">
        <v>10.79</v>
      </c>
      <c r="R73">
        <v>13.61</v>
      </c>
      <c r="S73">
        <v>9.39</v>
      </c>
      <c r="T73">
        <v>59.35</v>
      </c>
      <c r="U73">
        <v>19.78</v>
      </c>
      <c r="V73">
        <v>19.8</v>
      </c>
      <c r="W73">
        <v>21.59</v>
      </c>
      <c r="X73">
        <v>4.32</v>
      </c>
      <c r="Y73">
        <v>12.71</v>
      </c>
      <c r="Z73">
        <v>7.77</v>
      </c>
      <c r="AA73">
        <v>30</v>
      </c>
      <c r="AB73">
        <v>15</v>
      </c>
      <c r="AC73">
        <v>9.66</v>
      </c>
      <c r="AD73">
        <v>14.45</v>
      </c>
      <c r="AE73">
        <v>14.45</v>
      </c>
    </row>
    <row r="74" spans="1:31">
      <c r="A74" t="s">
        <v>116</v>
      </c>
      <c r="B74" s="75">
        <v>243.81</v>
      </c>
      <c r="C74" s="75">
        <v>68.48</v>
      </c>
      <c r="D74" s="135">
        <f t="shared" si="1"/>
        <v>32.53</v>
      </c>
      <c r="E74" s="75"/>
      <c r="F74" s="78">
        <v>1.65</v>
      </c>
      <c r="G74" s="78">
        <v>1.65</v>
      </c>
      <c r="H74" s="78">
        <v>1.68</v>
      </c>
      <c r="I74">
        <v>70.66</v>
      </c>
      <c r="J74">
        <v>272.11</v>
      </c>
      <c r="K74">
        <v>80.63</v>
      </c>
      <c r="L74">
        <v>10.64</v>
      </c>
      <c r="M74">
        <v>17.649999999999999</v>
      </c>
      <c r="N74" s="135">
        <v>9.7100000000000009</v>
      </c>
      <c r="O74" s="135">
        <v>12.97</v>
      </c>
      <c r="P74" s="135">
        <v>9.85</v>
      </c>
      <c r="Q74">
        <v>10.79</v>
      </c>
      <c r="R74">
        <v>8.92</v>
      </c>
      <c r="S74">
        <v>9.39</v>
      </c>
      <c r="T74">
        <v>45.13</v>
      </c>
      <c r="U74">
        <v>15.04</v>
      </c>
      <c r="V74">
        <v>15.05</v>
      </c>
      <c r="W74">
        <v>18.010000000000002</v>
      </c>
      <c r="X74">
        <v>3.6</v>
      </c>
      <c r="Y74">
        <v>11.96</v>
      </c>
      <c r="Z74">
        <v>6.5</v>
      </c>
      <c r="AA74">
        <v>20</v>
      </c>
      <c r="AB74">
        <v>10</v>
      </c>
      <c r="AC74">
        <v>5.52</v>
      </c>
      <c r="AD74">
        <v>14.81</v>
      </c>
      <c r="AE74">
        <v>14.81</v>
      </c>
    </row>
    <row r="75" spans="1:31">
      <c r="A75" t="s">
        <v>117</v>
      </c>
      <c r="B75" s="75">
        <v>243.81</v>
      </c>
      <c r="C75" s="75">
        <v>80.5</v>
      </c>
      <c r="D75" s="135">
        <f t="shared" si="1"/>
        <v>0</v>
      </c>
      <c r="E75" s="75"/>
      <c r="F75" s="78">
        <v>1.25</v>
      </c>
      <c r="G75" s="78">
        <v>1.25</v>
      </c>
      <c r="H75" s="78">
        <v>1.29</v>
      </c>
      <c r="I75">
        <v>70.66</v>
      </c>
      <c r="J75">
        <v>272.11</v>
      </c>
      <c r="K75">
        <v>80.63</v>
      </c>
      <c r="L75">
        <v>10.64</v>
      </c>
      <c r="M75">
        <v>16.309999999999999</v>
      </c>
      <c r="N75" s="135">
        <v>0</v>
      </c>
      <c r="O75" s="135">
        <v>0</v>
      </c>
      <c r="P75" s="135">
        <v>0</v>
      </c>
      <c r="Q75">
        <v>10.79</v>
      </c>
      <c r="R75">
        <v>5.09</v>
      </c>
      <c r="S75">
        <v>9.86</v>
      </c>
      <c r="T75">
        <v>43.85</v>
      </c>
      <c r="U75">
        <v>14.62</v>
      </c>
      <c r="V75">
        <v>14.61</v>
      </c>
      <c r="W75">
        <v>16.98</v>
      </c>
      <c r="X75">
        <v>3.39</v>
      </c>
      <c r="Y75">
        <v>9.3000000000000007</v>
      </c>
      <c r="Z75">
        <v>5.61</v>
      </c>
      <c r="AA75">
        <v>16.670000000000002</v>
      </c>
      <c r="AB75">
        <v>8.33</v>
      </c>
      <c r="AC75">
        <v>5.33</v>
      </c>
      <c r="AD75">
        <v>14.92</v>
      </c>
      <c r="AE75">
        <v>14.92</v>
      </c>
    </row>
    <row r="76" spans="1:31">
      <c r="A76" t="s">
        <v>118</v>
      </c>
      <c r="B76" s="75">
        <v>243.81</v>
      </c>
      <c r="C76" s="75">
        <v>80.5</v>
      </c>
      <c r="D76" s="135">
        <f t="shared" si="1"/>
        <v>0</v>
      </c>
      <c r="E76" s="75"/>
      <c r="F76" s="78">
        <v>0.91</v>
      </c>
      <c r="G76" s="78">
        <v>0.91</v>
      </c>
      <c r="H76" s="78">
        <v>0.94</v>
      </c>
      <c r="I76">
        <v>70.66</v>
      </c>
      <c r="J76">
        <v>272.11</v>
      </c>
      <c r="K76">
        <v>80.63</v>
      </c>
      <c r="L76">
        <v>10.64</v>
      </c>
      <c r="M76">
        <v>15.39</v>
      </c>
      <c r="N76" s="135">
        <v>0</v>
      </c>
      <c r="O76" s="135">
        <v>0</v>
      </c>
      <c r="P76" s="135">
        <v>0</v>
      </c>
      <c r="Q76">
        <v>10.79</v>
      </c>
      <c r="R76">
        <v>2.4700000000000002</v>
      </c>
      <c r="S76">
        <v>9.86</v>
      </c>
      <c r="T76">
        <v>43.69</v>
      </c>
      <c r="U76">
        <v>14.56</v>
      </c>
      <c r="V76">
        <v>14.58</v>
      </c>
      <c r="W76">
        <v>6.88</v>
      </c>
      <c r="X76">
        <v>1.37</v>
      </c>
      <c r="Y76">
        <v>6.93</v>
      </c>
      <c r="Z76">
        <v>2.5099999999999998</v>
      </c>
      <c r="AA76">
        <v>13.33</v>
      </c>
      <c r="AB76">
        <v>6.67</v>
      </c>
      <c r="AC76">
        <v>5.31</v>
      </c>
      <c r="AD76">
        <v>14.94</v>
      </c>
      <c r="AE76">
        <v>14.94</v>
      </c>
    </row>
    <row r="77" spans="1:31">
      <c r="A77" t="s">
        <v>119</v>
      </c>
      <c r="B77" s="75">
        <v>243.81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94.97</v>
      </c>
      <c r="J77">
        <v>272.11</v>
      </c>
      <c r="K77">
        <v>80.63</v>
      </c>
      <c r="L77">
        <v>10.64</v>
      </c>
      <c r="M77">
        <v>11.83</v>
      </c>
      <c r="N77" s="135">
        <v>0</v>
      </c>
      <c r="O77" s="135">
        <v>0</v>
      </c>
      <c r="P77" s="135">
        <v>0</v>
      </c>
      <c r="Q77">
        <v>10.79</v>
      </c>
      <c r="R77">
        <v>1.01</v>
      </c>
      <c r="S77">
        <v>9.86</v>
      </c>
      <c r="T77">
        <v>44.21</v>
      </c>
      <c r="U77">
        <v>14.74</v>
      </c>
      <c r="V77">
        <v>14.72</v>
      </c>
      <c r="W77">
        <v>4.8099999999999996</v>
      </c>
      <c r="X77">
        <v>0.96</v>
      </c>
      <c r="Y77">
        <v>5.01</v>
      </c>
      <c r="Z77">
        <v>0</v>
      </c>
      <c r="AA77">
        <v>6.67</v>
      </c>
      <c r="AB77">
        <v>3.33</v>
      </c>
      <c r="AC77">
        <v>5.38</v>
      </c>
      <c r="AD77">
        <v>21.7</v>
      </c>
      <c r="AE77">
        <v>21.7</v>
      </c>
    </row>
    <row r="78" spans="1:31">
      <c r="A78" t="s">
        <v>120</v>
      </c>
      <c r="B78" s="75">
        <v>243.81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80.63</v>
      </c>
      <c r="L78">
        <v>10.64</v>
      </c>
      <c r="M78">
        <v>10.93</v>
      </c>
      <c r="N78" s="135">
        <v>0</v>
      </c>
      <c r="O78" s="135">
        <v>0</v>
      </c>
      <c r="P78" s="135">
        <v>0</v>
      </c>
      <c r="Q78">
        <v>10.79</v>
      </c>
      <c r="R78">
        <v>0.21</v>
      </c>
      <c r="S78">
        <v>9.86</v>
      </c>
      <c r="T78">
        <v>44.62</v>
      </c>
      <c r="U78">
        <v>14.87</v>
      </c>
      <c r="V78">
        <v>14.87</v>
      </c>
      <c r="W78">
        <v>2.74</v>
      </c>
      <c r="X78">
        <v>0.55000000000000004</v>
      </c>
      <c r="Y78">
        <v>3.5</v>
      </c>
      <c r="Z78">
        <v>0</v>
      </c>
      <c r="AA78">
        <v>3.33</v>
      </c>
      <c r="AB78">
        <v>1.67</v>
      </c>
      <c r="AC78">
        <v>5.44</v>
      </c>
      <c r="AD78">
        <v>21.95</v>
      </c>
      <c r="AE78">
        <v>21.95</v>
      </c>
    </row>
    <row r="79" spans="1:31">
      <c r="A79" t="s">
        <v>121</v>
      </c>
      <c r="B79" s="75">
        <v>243.81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80.63</v>
      </c>
      <c r="L79">
        <v>10.64</v>
      </c>
      <c r="M79">
        <v>10</v>
      </c>
      <c r="N79" s="135">
        <v>0</v>
      </c>
      <c r="O79" s="135">
        <v>0</v>
      </c>
      <c r="P79" s="135">
        <v>0</v>
      </c>
      <c r="Q79">
        <v>10.79</v>
      </c>
      <c r="R79">
        <v>0</v>
      </c>
      <c r="S79">
        <v>9.86</v>
      </c>
      <c r="T79">
        <v>45.6</v>
      </c>
      <c r="U79">
        <v>15.2</v>
      </c>
      <c r="V79">
        <v>15.21</v>
      </c>
      <c r="W79">
        <v>1.54</v>
      </c>
      <c r="X79">
        <v>0.31</v>
      </c>
      <c r="Y79">
        <v>2.25</v>
      </c>
      <c r="Z79">
        <v>0</v>
      </c>
      <c r="AA79">
        <v>1.33</v>
      </c>
      <c r="AB79">
        <v>0.67</v>
      </c>
      <c r="AC79">
        <v>5.58</v>
      </c>
      <c r="AD79">
        <v>21.64</v>
      </c>
      <c r="AE79">
        <v>21.64</v>
      </c>
    </row>
    <row r="80" spans="1:31">
      <c r="A80" t="s">
        <v>122</v>
      </c>
      <c r="B80" s="75">
        <v>243.81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80.63</v>
      </c>
      <c r="L80">
        <v>10.64</v>
      </c>
      <c r="M80">
        <v>9.1999999999999993</v>
      </c>
      <c r="N80" s="135">
        <v>0</v>
      </c>
      <c r="O80" s="135">
        <v>0</v>
      </c>
      <c r="P80" s="135">
        <v>0</v>
      </c>
      <c r="Q80">
        <v>10.79</v>
      </c>
      <c r="R80">
        <v>0</v>
      </c>
      <c r="S80">
        <v>9.86</v>
      </c>
      <c r="T80">
        <v>75.61</v>
      </c>
      <c r="U80">
        <v>25.2</v>
      </c>
      <c r="V80">
        <v>25.22</v>
      </c>
      <c r="W80">
        <v>0.68</v>
      </c>
      <c r="X80">
        <v>0.14000000000000001</v>
      </c>
      <c r="Y80">
        <v>0.91</v>
      </c>
      <c r="Z80">
        <v>0</v>
      </c>
      <c r="AA80">
        <v>0</v>
      </c>
      <c r="AB80">
        <v>0</v>
      </c>
      <c r="AC80">
        <v>14.95</v>
      </c>
      <c r="AD80">
        <v>21.71</v>
      </c>
      <c r="AE80">
        <v>21.71</v>
      </c>
    </row>
    <row r="81" spans="1:31">
      <c r="A81" t="s">
        <v>123</v>
      </c>
      <c r="B81" s="75">
        <v>243.81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80.63</v>
      </c>
      <c r="L81">
        <v>10.64</v>
      </c>
      <c r="M81">
        <v>8.35</v>
      </c>
      <c r="N81" s="135">
        <v>0</v>
      </c>
      <c r="O81" s="135">
        <v>0</v>
      </c>
      <c r="P81" s="135">
        <v>0</v>
      </c>
      <c r="Q81">
        <v>10.79</v>
      </c>
      <c r="R81">
        <v>0</v>
      </c>
      <c r="S81">
        <v>9.86</v>
      </c>
      <c r="T81">
        <v>75.430000000000007</v>
      </c>
      <c r="U81">
        <v>25.14</v>
      </c>
      <c r="V81">
        <v>25.15</v>
      </c>
      <c r="W81">
        <v>0.09</v>
      </c>
      <c r="X81">
        <v>0.02</v>
      </c>
      <c r="Y81">
        <v>0</v>
      </c>
      <c r="Z81">
        <v>0</v>
      </c>
      <c r="AA81">
        <v>0</v>
      </c>
      <c r="AB81">
        <v>0</v>
      </c>
      <c r="AC81">
        <v>14.87</v>
      </c>
      <c r="AD81">
        <v>21.8</v>
      </c>
      <c r="AE81">
        <v>21.8</v>
      </c>
    </row>
    <row r="82" spans="1:31">
      <c r="A82" t="s">
        <v>124</v>
      </c>
      <c r="B82" s="75">
        <v>243.81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80.63</v>
      </c>
      <c r="L82">
        <v>10.64</v>
      </c>
      <c r="M82">
        <v>7.58</v>
      </c>
      <c r="N82" s="135">
        <v>0</v>
      </c>
      <c r="O82" s="135">
        <v>0</v>
      </c>
      <c r="P82" s="135">
        <v>0</v>
      </c>
      <c r="Q82">
        <v>10.79</v>
      </c>
      <c r="R82">
        <v>0</v>
      </c>
      <c r="S82">
        <v>9.86</v>
      </c>
      <c r="T82">
        <v>74.72</v>
      </c>
      <c r="U82">
        <v>24.91</v>
      </c>
      <c r="V82">
        <v>24.91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14.86</v>
      </c>
      <c r="AD82">
        <v>23.46</v>
      </c>
      <c r="AE82">
        <v>23.46</v>
      </c>
    </row>
    <row r="83" spans="1:31">
      <c r="A83" t="s">
        <v>125</v>
      </c>
      <c r="B83" s="75">
        <v>243.81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80.63</v>
      </c>
      <c r="L83">
        <v>10.64</v>
      </c>
      <c r="M83">
        <v>6.52</v>
      </c>
      <c r="N83" s="135">
        <v>0</v>
      </c>
      <c r="O83" s="135">
        <v>0</v>
      </c>
      <c r="P83" s="135">
        <v>0</v>
      </c>
      <c r="Q83">
        <v>10.79</v>
      </c>
      <c r="R83">
        <v>0</v>
      </c>
      <c r="S83">
        <v>9.7200000000000006</v>
      </c>
      <c r="T83">
        <v>73.930000000000007</v>
      </c>
      <c r="U83">
        <v>24.64</v>
      </c>
      <c r="V83">
        <v>24.65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14.77</v>
      </c>
      <c r="AD83">
        <v>23.54</v>
      </c>
      <c r="AE83">
        <v>23.54</v>
      </c>
    </row>
    <row r="84" spans="1:31">
      <c r="A84" t="s">
        <v>126</v>
      </c>
      <c r="B84" s="75">
        <v>243.81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80.63</v>
      </c>
      <c r="L84">
        <v>10.64</v>
      </c>
      <c r="M84">
        <v>5.49</v>
      </c>
      <c r="N84" s="135">
        <v>0</v>
      </c>
      <c r="O84" s="135">
        <v>0</v>
      </c>
      <c r="P84" s="135">
        <v>0</v>
      </c>
      <c r="Q84">
        <v>10.79</v>
      </c>
      <c r="R84">
        <v>0</v>
      </c>
      <c r="S84">
        <v>9.7200000000000006</v>
      </c>
      <c r="T84">
        <v>72.540000000000006</v>
      </c>
      <c r="U84">
        <v>24.18</v>
      </c>
      <c r="V84">
        <v>24.18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14.65</v>
      </c>
      <c r="AD84">
        <v>23.6</v>
      </c>
      <c r="AE84">
        <v>23.6</v>
      </c>
    </row>
    <row r="85" spans="1:31">
      <c r="A85" t="s">
        <v>127</v>
      </c>
      <c r="B85" s="75">
        <v>243.81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80.63</v>
      </c>
      <c r="L85">
        <v>10.64</v>
      </c>
      <c r="M85">
        <v>4.63</v>
      </c>
      <c r="N85" s="135">
        <v>0</v>
      </c>
      <c r="O85" s="135">
        <v>0</v>
      </c>
      <c r="P85" s="135">
        <v>0</v>
      </c>
      <c r="Q85">
        <v>10.79</v>
      </c>
      <c r="R85">
        <v>0</v>
      </c>
      <c r="S85">
        <v>9.7200000000000006</v>
      </c>
      <c r="T85">
        <v>70.209999999999994</v>
      </c>
      <c r="U85">
        <v>23.4</v>
      </c>
      <c r="V85">
        <v>23.41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14.34</v>
      </c>
      <c r="AD85">
        <v>23.25</v>
      </c>
      <c r="AE85">
        <v>23.25</v>
      </c>
    </row>
    <row r="86" spans="1:31">
      <c r="A86" t="s">
        <v>128</v>
      </c>
      <c r="B86" s="75">
        <v>243.81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80.63</v>
      </c>
      <c r="L86">
        <v>10.64</v>
      </c>
      <c r="M86">
        <v>3.96</v>
      </c>
      <c r="N86" s="135">
        <v>0</v>
      </c>
      <c r="O86" s="135">
        <v>0</v>
      </c>
      <c r="P86" s="135">
        <v>0</v>
      </c>
      <c r="Q86">
        <v>10.79</v>
      </c>
      <c r="R86">
        <v>0</v>
      </c>
      <c r="S86">
        <v>9.7200000000000006</v>
      </c>
      <c r="T86">
        <v>67.959999999999994</v>
      </c>
      <c r="U86">
        <v>22.65</v>
      </c>
      <c r="V86">
        <v>22.66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14.11</v>
      </c>
      <c r="AD86">
        <v>23.25</v>
      </c>
      <c r="AE86">
        <v>23.25</v>
      </c>
    </row>
    <row r="87" spans="1:31">
      <c r="A87" t="s">
        <v>129</v>
      </c>
      <c r="B87" s="75">
        <v>243.81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80.63</v>
      </c>
      <c r="L87">
        <v>10.64</v>
      </c>
      <c r="M87">
        <v>3.25</v>
      </c>
      <c r="N87" s="135">
        <v>0</v>
      </c>
      <c r="O87" s="135">
        <v>0</v>
      </c>
      <c r="P87" s="135">
        <v>0</v>
      </c>
      <c r="Q87">
        <v>10.79</v>
      </c>
      <c r="R87">
        <v>0</v>
      </c>
      <c r="S87">
        <v>9.58</v>
      </c>
      <c r="T87">
        <v>66.11</v>
      </c>
      <c r="U87">
        <v>22.04</v>
      </c>
      <c r="V87">
        <v>22.02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11.09</v>
      </c>
      <c r="AD87">
        <v>23.22</v>
      </c>
      <c r="AE87">
        <v>23.22</v>
      </c>
    </row>
    <row r="88" spans="1:31">
      <c r="A88" t="s">
        <v>130</v>
      </c>
      <c r="B88" s="75">
        <v>243.81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80.63</v>
      </c>
      <c r="L88">
        <v>10.64</v>
      </c>
      <c r="M88">
        <v>2.89</v>
      </c>
      <c r="N88" s="135">
        <v>0</v>
      </c>
      <c r="O88" s="135">
        <v>0</v>
      </c>
      <c r="P88" s="135">
        <v>0</v>
      </c>
      <c r="Q88">
        <v>10.79</v>
      </c>
      <c r="R88">
        <v>0</v>
      </c>
      <c r="S88">
        <v>9.58</v>
      </c>
      <c r="T88">
        <v>80.48</v>
      </c>
      <c r="U88">
        <v>26.83</v>
      </c>
      <c r="V88">
        <v>26.82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11.34</v>
      </c>
      <c r="AD88">
        <v>22.78</v>
      </c>
      <c r="AE88">
        <v>22.78</v>
      </c>
    </row>
    <row r="89" spans="1:31">
      <c r="A89" t="s">
        <v>131</v>
      </c>
      <c r="B89" s="75">
        <v>261.81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80.63</v>
      </c>
      <c r="L89">
        <v>10.64</v>
      </c>
      <c r="M89">
        <v>2.82</v>
      </c>
      <c r="N89" s="135">
        <v>0</v>
      </c>
      <c r="O89" s="135">
        <v>0</v>
      </c>
      <c r="P89" s="135">
        <v>0</v>
      </c>
      <c r="Q89">
        <v>10.79</v>
      </c>
      <c r="R89">
        <v>0</v>
      </c>
      <c r="S89">
        <v>9.58</v>
      </c>
      <c r="T89">
        <v>82.87</v>
      </c>
      <c r="U89">
        <v>27.62</v>
      </c>
      <c r="V89">
        <v>27.63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11.54</v>
      </c>
      <c r="AD89">
        <v>22.67</v>
      </c>
      <c r="AE89">
        <v>22.67</v>
      </c>
    </row>
    <row r="90" spans="1:31">
      <c r="A90" t="s">
        <v>132</v>
      </c>
      <c r="B90" s="75">
        <v>261.81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80.63</v>
      </c>
      <c r="L90">
        <v>10.64</v>
      </c>
      <c r="M90">
        <v>3</v>
      </c>
      <c r="N90" s="135">
        <v>0</v>
      </c>
      <c r="O90" s="135">
        <v>0</v>
      </c>
      <c r="P90" s="135">
        <v>0</v>
      </c>
      <c r="Q90">
        <v>10.79</v>
      </c>
      <c r="R90">
        <v>0</v>
      </c>
      <c r="S90">
        <v>9.58</v>
      </c>
      <c r="T90">
        <v>85</v>
      </c>
      <c r="U90">
        <v>28.33</v>
      </c>
      <c r="V90">
        <v>28.35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11.34</v>
      </c>
      <c r="AD90">
        <v>22.18</v>
      </c>
      <c r="AE90">
        <v>22.18</v>
      </c>
    </row>
    <row r="91" spans="1:31">
      <c r="A91" t="s">
        <v>133</v>
      </c>
      <c r="B91" s="75">
        <v>261.81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80.63</v>
      </c>
      <c r="L91">
        <v>10.64</v>
      </c>
      <c r="M91">
        <v>2.99</v>
      </c>
      <c r="N91" s="135">
        <v>0</v>
      </c>
      <c r="O91" s="135">
        <v>0</v>
      </c>
      <c r="P91" s="135">
        <v>0</v>
      </c>
      <c r="Q91">
        <v>10.79</v>
      </c>
      <c r="R91">
        <v>0</v>
      </c>
      <c r="S91">
        <v>9.44</v>
      </c>
      <c r="T91">
        <v>83.74</v>
      </c>
      <c r="U91">
        <v>27.91</v>
      </c>
      <c r="V91">
        <v>27.91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11.23</v>
      </c>
      <c r="AD91">
        <v>21.95</v>
      </c>
      <c r="AE91">
        <v>21.95</v>
      </c>
    </row>
    <row r="92" spans="1:31">
      <c r="A92" t="s">
        <v>134</v>
      </c>
      <c r="B92" s="75">
        <v>261.81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80.63</v>
      </c>
      <c r="L92">
        <v>10.64</v>
      </c>
      <c r="M92">
        <v>2.97</v>
      </c>
      <c r="N92" s="135">
        <v>0</v>
      </c>
      <c r="O92" s="135">
        <v>0</v>
      </c>
      <c r="P92" s="135">
        <v>0</v>
      </c>
      <c r="Q92">
        <v>10.79</v>
      </c>
      <c r="R92">
        <v>0</v>
      </c>
      <c r="S92">
        <v>9.44</v>
      </c>
      <c r="T92">
        <v>86</v>
      </c>
      <c r="U92">
        <v>28.67</v>
      </c>
      <c r="V92">
        <v>28.66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11.21</v>
      </c>
      <c r="AD92">
        <v>26.84</v>
      </c>
      <c r="AE92">
        <v>26.84</v>
      </c>
    </row>
    <row r="93" spans="1:31">
      <c r="A93" t="s">
        <v>135</v>
      </c>
      <c r="B93" s="75">
        <v>261.81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80.63</v>
      </c>
      <c r="L93">
        <v>10.64</v>
      </c>
      <c r="M93">
        <v>9.2899999999999991</v>
      </c>
      <c r="N93" s="135">
        <v>0</v>
      </c>
      <c r="O93" s="135">
        <v>0</v>
      </c>
      <c r="P93" s="135">
        <v>0</v>
      </c>
      <c r="Q93">
        <v>10.79</v>
      </c>
      <c r="R93">
        <v>0</v>
      </c>
      <c r="S93">
        <v>9.44</v>
      </c>
      <c r="T93">
        <v>85.22</v>
      </c>
      <c r="U93">
        <v>28.41</v>
      </c>
      <c r="V93">
        <v>28.4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14.89</v>
      </c>
      <c r="AD93">
        <v>26.62</v>
      </c>
      <c r="AE93">
        <v>26.62</v>
      </c>
    </row>
    <row r="94" spans="1:31">
      <c r="A94" t="s">
        <v>136</v>
      </c>
      <c r="B94" s="75">
        <v>261.81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80.63</v>
      </c>
      <c r="L94">
        <v>10.64</v>
      </c>
      <c r="M94">
        <v>9.61</v>
      </c>
      <c r="N94" s="135">
        <v>0</v>
      </c>
      <c r="O94" s="135">
        <v>0</v>
      </c>
      <c r="P94" s="135">
        <v>0</v>
      </c>
      <c r="Q94">
        <v>10.79</v>
      </c>
      <c r="R94">
        <v>0</v>
      </c>
      <c r="S94">
        <v>9.44</v>
      </c>
      <c r="T94">
        <v>90.28</v>
      </c>
      <c r="U94">
        <v>30.09</v>
      </c>
      <c r="V94">
        <v>30.1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14.68</v>
      </c>
      <c r="AD94">
        <v>26.23</v>
      </c>
      <c r="AE94">
        <v>26.23</v>
      </c>
    </row>
    <row r="95" spans="1:31">
      <c r="A95" t="s">
        <v>137</v>
      </c>
      <c r="B95" s="75">
        <v>261.81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80.63</v>
      </c>
      <c r="L95">
        <v>10.64</v>
      </c>
      <c r="M95">
        <v>10.039999999999999</v>
      </c>
      <c r="N95" s="135">
        <v>0</v>
      </c>
      <c r="O95" s="135">
        <v>0</v>
      </c>
      <c r="P95" s="135">
        <v>0</v>
      </c>
      <c r="Q95">
        <v>10.79</v>
      </c>
      <c r="R95">
        <v>0</v>
      </c>
      <c r="S95">
        <v>9.31</v>
      </c>
      <c r="T95">
        <v>89.29</v>
      </c>
      <c r="U95">
        <v>29.76</v>
      </c>
      <c r="V95">
        <v>29.78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14.64</v>
      </c>
      <c r="AD95">
        <v>25.94</v>
      </c>
      <c r="AE95">
        <v>25.94</v>
      </c>
    </row>
    <row r="96" spans="1:31">
      <c r="A96" t="s">
        <v>138</v>
      </c>
      <c r="B96" s="75">
        <v>261.81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80.63</v>
      </c>
      <c r="L96">
        <v>10.64</v>
      </c>
      <c r="M96">
        <v>10.57</v>
      </c>
      <c r="N96" s="135">
        <v>0</v>
      </c>
      <c r="O96" s="135">
        <v>0</v>
      </c>
      <c r="P96" s="135">
        <v>0</v>
      </c>
      <c r="Q96">
        <v>10.79</v>
      </c>
      <c r="R96">
        <v>0</v>
      </c>
      <c r="S96">
        <v>9.31</v>
      </c>
      <c r="T96">
        <v>88.26</v>
      </c>
      <c r="U96">
        <v>29.42</v>
      </c>
      <c r="V96">
        <v>29.43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14.73</v>
      </c>
      <c r="AD96">
        <v>25.7</v>
      </c>
      <c r="AE96">
        <v>25.7</v>
      </c>
    </row>
    <row r="97" spans="1:36">
      <c r="A97" t="s">
        <v>139</v>
      </c>
      <c r="B97" s="75">
        <v>261.81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80.63</v>
      </c>
      <c r="L97">
        <v>10.64</v>
      </c>
      <c r="M97">
        <v>10.92</v>
      </c>
      <c r="N97" s="135">
        <v>0</v>
      </c>
      <c r="O97" s="135">
        <v>0</v>
      </c>
      <c r="P97" s="135">
        <v>0</v>
      </c>
      <c r="Q97">
        <v>10.79</v>
      </c>
      <c r="R97">
        <v>0</v>
      </c>
      <c r="S97">
        <v>9.31</v>
      </c>
      <c r="T97">
        <v>88.78</v>
      </c>
      <c r="U97">
        <v>29.59</v>
      </c>
      <c r="V97">
        <v>29.6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14.83</v>
      </c>
      <c r="AD97">
        <v>25.61</v>
      </c>
      <c r="AE97">
        <v>25.61</v>
      </c>
    </row>
    <row r="98" spans="1:36">
      <c r="A98" t="s">
        <v>140</v>
      </c>
      <c r="B98" s="75">
        <v>261.81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80.63</v>
      </c>
      <c r="L98">
        <v>10.64</v>
      </c>
      <c r="M98">
        <v>11.33</v>
      </c>
      <c r="N98" s="135">
        <v>0</v>
      </c>
      <c r="O98" s="135">
        <v>0</v>
      </c>
      <c r="P98" s="135">
        <v>0</v>
      </c>
      <c r="Q98">
        <v>10.79</v>
      </c>
      <c r="R98">
        <v>0</v>
      </c>
      <c r="S98">
        <v>9.31</v>
      </c>
      <c r="T98">
        <v>89.6</v>
      </c>
      <c r="U98">
        <v>29.87</v>
      </c>
      <c r="V98">
        <v>29.86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14.87</v>
      </c>
      <c r="AD98">
        <v>25.51</v>
      </c>
      <c r="AE98">
        <v>25.51</v>
      </c>
    </row>
    <row r="99" spans="1:36">
      <c r="A99" t="s">
        <v>141</v>
      </c>
      <c r="B99" s="75">
        <f>SUM(B3:B98)/4000</f>
        <v>4.4478574999999996</v>
      </c>
      <c r="C99" s="75">
        <f t="shared" ref="C99:L99" si="2">SUM(C3:C98)/4000</f>
        <v>1.3404125000000009</v>
      </c>
      <c r="D99" s="135">
        <f t="shared" ref="D99" si="3">SUM(D3:D98)/4000</f>
        <v>0.99800500000000003</v>
      </c>
      <c r="E99" s="75"/>
      <c r="F99" s="78">
        <f t="shared" si="2"/>
        <v>7.1517499999999984E-2</v>
      </c>
      <c r="G99" s="78">
        <f t="shared" si="2"/>
        <v>7.1517499999999984E-2</v>
      </c>
      <c r="H99" s="78">
        <f t="shared" si="2"/>
        <v>7.3307499999999998E-2</v>
      </c>
      <c r="I99">
        <f t="shared" si="2"/>
        <v>1.9490449999999979</v>
      </c>
      <c r="J99">
        <f t="shared" si="2"/>
        <v>6.3595800000000073</v>
      </c>
      <c r="K99">
        <f t="shared" si="2"/>
        <v>1.5686550000000004</v>
      </c>
      <c r="L99">
        <f t="shared" si="2"/>
        <v>0.25535999999999975</v>
      </c>
      <c r="M99">
        <f t="shared" ref="M99:AB99" si="4">SUM(M3:M98)/4000</f>
        <v>0.1299575</v>
      </c>
      <c r="N99" s="135">
        <f t="shared" si="4"/>
        <v>0.33338249999999997</v>
      </c>
      <c r="O99" s="135">
        <f t="shared" si="4"/>
        <v>0.3308799999999999</v>
      </c>
      <c r="P99" s="135">
        <f t="shared" si="4"/>
        <v>0.33374249999999994</v>
      </c>
      <c r="Q99">
        <f t="shared" si="4"/>
        <v>0.2495999999999996</v>
      </c>
      <c r="R99">
        <f t="shared" si="4"/>
        <v>0.77040750000000002</v>
      </c>
      <c r="S99">
        <f t="shared" si="4"/>
        <v>0.20477999999999991</v>
      </c>
      <c r="T99">
        <f t="shared" si="4"/>
        <v>1.8874975000000005</v>
      </c>
      <c r="U99">
        <f t="shared" si="4"/>
        <v>0.62916249999999996</v>
      </c>
      <c r="V99">
        <f t="shared" si="4"/>
        <v>0.62922499999999981</v>
      </c>
      <c r="W99">
        <f t="shared" si="4"/>
        <v>0.9093675</v>
      </c>
      <c r="X99">
        <f t="shared" si="4"/>
        <v>0.18186249999999995</v>
      </c>
      <c r="Y99">
        <f t="shared" si="4"/>
        <v>0.31801250000000009</v>
      </c>
      <c r="Z99">
        <f t="shared" si="4"/>
        <v>0.20270250000000001</v>
      </c>
      <c r="AA99">
        <f t="shared" si="4"/>
        <v>0.57028500000000004</v>
      </c>
      <c r="AB99">
        <f t="shared" si="4"/>
        <v>0.28511249999999999</v>
      </c>
      <c r="AC99">
        <f t="shared" ref="AC99:AJ99" si="5">SUM(AC3:AC98)/4000</f>
        <v>0.29623250000000007</v>
      </c>
      <c r="AD99">
        <f t="shared" si="5"/>
        <v>0.46218500000000018</v>
      </c>
      <c r="AE99">
        <f t="shared" si="5"/>
        <v>0.46218500000000018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31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7.6269999999999998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-7.6269999999999998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44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-44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45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55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-55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77.593000000000004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-77.593000000000004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68</v>
      </c>
      <c r="C72" s="136">
        <f>'IDT-1 Calculation'!DG72</f>
        <v>-25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66</v>
      </c>
      <c r="C73" s="136">
        <f>'IDT-1 Calculation'!DG73</f>
        <v>-20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-46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67</v>
      </c>
      <c r="C74" s="136">
        <f>'IDT-1 Calculation'!DG74</f>
        <v>-15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-52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21</v>
      </c>
      <c r="C75" s="136">
        <f>'IDT-1 Calculation'!DG75</f>
        <v>-5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24</v>
      </c>
      <c r="C76" s="136">
        <f>'IDT-1 Calculation'!DG76</f>
        <v>-5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22</v>
      </c>
      <c r="C77" s="136">
        <f>'IDT-1 Calculation'!DG77</f>
        <v>-9.3140000000000001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-12.686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34</v>
      </c>
      <c r="C78" s="136">
        <f>'IDT-1 Calculation'!DG78</f>
        <v>-14.394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-19.606000000000002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34</v>
      </c>
      <c r="C81" s="136">
        <f>'IDT-1 Calculation'!DG81</f>
        <v>-14.394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-19.606000000000002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70</v>
      </c>
      <c r="C82" s="136">
        <f>'IDT-1 Calculation'!DG82</f>
        <v>-25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49</v>
      </c>
      <c r="C83" s="136">
        <f>'IDT-1 Calculation'!DG83</f>
        <v>-20.745000000000001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-28.254999999999999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74</v>
      </c>
      <c r="C84" s="136">
        <f>'IDT-1 Calculation'!DG84</f>
        <v>-31.329000000000001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-42.670999999999999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104</v>
      </c>
      <c r="C85" s="136">
        <f>'IDT-1 Calculation'!DG85</f>
        <v>-40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153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210</v>
      </c>
      <c r="C87" s="136">
        <f>'IDT-1 Calculation'!DG87</f>
        <v>-50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238</v>
      </c>
      <c r="C88" s="136">
        <f>'IDT-1 Calculation'!DG88</f>
        <v>-45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-193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268</v>
      </c>
      <c r="C89" s="136">
        <f>'IDT-1 Calculation'!DG89</f>
        <v>-30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293.34800000000001</v>
      </c>
      <c r="C90" s="136">
        <f>'IDT-1 Calculation'!DG90</f>
        <v>-10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-283.34800000000001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159</v>
      </c>
      <c r="C91" s="136">
        <f>'IDT-1 Calculation'!DG91</f>
        <v>-50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182</v>
      </c>
      <c r="C92" s="136">
        <f>'IDT-1 Calculation'!DG92</f>
        <v>-30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204.05099999999999</v>
      </c>
      <c r="C93" s="136">
        <f>'IDT-1 Calculation'!DG93</f>
        <v>-15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-189.05099999999999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185.02099999999999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-180.02099999999999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176.22499999999999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-176.22499999999999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182.34299999999999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-182.34299999999999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208.233</v>
      </c>
      <c r="C97" s="136">
        <f>'IDT-1 Calculation'!DG97</f>
        <v>-10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-198.233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205</v>
      </c>
      <c r="C98" s="149">
        <f>'IDT-1 Calculation'!DG98</f>
        <v>-20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-185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0.88936025000000007</v>
      </c>
      <c r="C99" s="152">
        <f>SUM(C3:C98)/4000</f>
        <v>-0.12879400000000002</v>
      </c>
      <c r="D99" s="152">
        <f>SUM(D3:D98)/4000</f>
        <v>0</v>
      </c>
      <c r="E99" s="152">
        <f>SUM(E3:E98)/4000</f>
        <v>0</v>
      </c>
      <c r="F99" s="152">
        <f>SUM(F3:F98)/4000</f>
        <v>-0.76056625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79.999161320680741</v>
      </c>
      <c r="L3">
        <v>72.35195830562381</v>
      </c>
      <c r="M3">
        <v>58.770025839793284</v>
      </c>
      <c r="N3">
        <v>51.884617166357124</v>
      </c>
      <c r="O3">
        <v>73.289840942331793</v>
      </c>
      <c r="P3">
        <v>24.300252100840339</v>
      </c>
      <c r="Q3">
        <v>2.47075959375</v>
      </c>
      <c r="R3">
        <v>4.4060376486516892</v>
      </c>
      <c r="S3">
        <v>3.0125404146271482</v>
      </c>
      <c r="T3">
        <v>0</v>
      </c>
      <c r="U3">
        <v>51.762781743328496</v>
      </c>
      <c r="V3">
        <v>7.5423462669018226</v>
      </c>
      <c r="W3">
        <v>14.394626103404791</v>
      </c>
      <c r="X3">
        <v>65.798449698845729</v>
      </c>
      <c r="Y3">
        <v>0</v>
      </c>
      <c r="Z3">
        <v>0</v>
      </c>
      <c r="AA3">
        <v>18.736271999999996</v>
      </c>
      <c r="AB3">
        <v>17.352844703999999</v>
      </c>
      <c r="AC3">
        <v>12.7643852736</v>
      </c>
      <c r="AD3">
        <v>16.071074640000003</v>
      </c>
      <c r="AE3">
        <v>0</v>
      </c>
      <c r="AF3">
        <v>20.505000000000003</v>
      </c>
      <c r="AG3">
        <v>27.392491199999998</v>
      </c>
      <c r="AH3">
        <v>67.1714676</v>
      </c>
      <c r="AI3">
        <v>15.654844799999999</v>
      </c>
      <c r="AJ3">
        <v>0</v>
      </c>
      <c r="AK3">
        <v>22.184519999999999</v>
      </c>
      <c r="AL3">
        <v>59.209269999999997</v>
      </c>
      <c r="AM3">
        <v>7.0255447619047624</v>
      </c>
      <c r="AN3">
        <v>0</v>
      </c>
      <c r="AO3">
        <v>12.5251056</v>
      </c>
      <c r="AP3">
        <v>5.6824135200000008</v>
      </c>
      <c r="AQ3">
        <v>43.145960000000002</v>
      </c>
      <c r="AR3">
        <v>23.031648000000001</v>
      </c>
      <c r="AS3">
        <v>14.238565343999998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29.011932036492976</v>
      </c>
      <c r="BB3">
        <f>SUM(B3:AZ3)-BA3</f>
        <v>863.66287255214831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88.135977368789369</v>
      </c>
      <c r="L4">
        <v>72.35195830562381</v>
      </c>
      <c r="M4">
        <v>58.770025839793284</v>
      </c>
      <c r="N4">
        <v>51.884617166357124</v>
      </c>
      <c r="O4">
        <v>73.289840942331793</v>
      </c>
      <c r="P4">
        <v>24.300252100840339</v>
      </c>
      <c r="Q4">
        <v>2.47075959375</v>
      </c>
      <c r="R4">
        <v>4.4060376486516892</v>
      </c>
      <c r="S4">
        <v>3.0125404146271482</v>
      </c>
      <c r="T4">
        <v>0</v>
      </c>
      <c r="U4">
        <v>51.762781743328496</v>
      </c>
      <c r="V4">
        <v>7.5423462669018226</v>
      </c>
      <c r="W4">
        <v>14.394626103404791</v>
      </c>
      <c r="X4">
        <v>65.798449698845729</v>
      </c>
      <c r="Y4">
        <v>0</v>
      </c>
      <c r="Z4">
        <v>0</v>
      </c>
      <c r="AA4">
        <v>18.736271999999996</v>
      </c>
      <c r="AB4">
        <v>17.352844703999999</v>
      </c>
      <c r="AC4">
        <v>12.7643852736</v>
      </c>
      <c r="AD4">
        <v>16.071074640000003</v>
      </c>
      <c r="AE4">
        <v>0</v>
      </c>
      <c r="AF4">
        <v>20.505000000000003</v>
      </c>
      <c r="AG4">
        <v>27.392491199999998</v>
      </c>
      <c r="AH4">
        <v>67.1714676</v>
      </c>
      <c r="AI4">
        <v>15.654844799999999</v>
      </c>
      <c r="AJ4">
        <v>0</v>
      </c>
      <c r="AK4">
        <v>22.184519999999999</v>
      </c>
      <c r="AL4">
        <v>59.209269999999997</v>
      </c>
      <c r="AM4">
        <v>7.0255447619047624</v>
      </c>
      <c r="AN4">
        <v>0</v>
      </c>
      <c r="AO4">
        <v>12.5251056</v>
      </c>
      <c r="AP4">
        <v>5.6824135200000008</v>
      </c>
      <c r="AQ4">
        <v>43.145960000000002</v>
      </c>
      <c r="AR4">
        <v>23.031648000000001</v>
      </c>
      <c r="AS4">
        <v>14.238565343999998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29.27637872334358</v>
      </c>
      <c r="BB4">
        <f t="shared" ref="BB4:BB67" si="0">SUM(B4:AZ4)-BA4</f>
        <v>871.53524191340659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88.165864146642178</v>
      </c>
      <c r="L5">
        <v>72.35195830562381</v>
      </c>
      <c r="M5">
        <v>58.770025839793284</v>
      </c>
      <c r="N5">
        <v>51.884617166357124</v>
      </c>
      <c r="O5">
        <v>73.289840942331793</v>
      </c>
      <c r="P5">
        <v>24.300252100840339</v>
      </c>
      <c r="Q5">
        <v>2.47075959375</v>
      </c>
      <c r="R5">
        <v>4.4060376486516892</v>
      </c>
      <c r="S5">
        <v>3.0125404146271482</v>
      </c>
      <c r="T5">
        <v>0</v>
      </c>
      <c r="U5">
        <v>51.762781743328496</v>
      </c>
      <c r="V5">
        <v>0</v>
      </c>
      <c r="W5">
        <v>14.394626103404791</v>
      </c>
      <c r="X5">
        <v>64.785529773383146</v>
      </c>
      <c r="Y5">
        <v>0</v>
      </c>
      <c r="Z5">
        <v>0</v>
      </c>
      <c r="AA5">
        <v>18.736271999999996</v>
      </c>
      <c r="AB5">
        <v>17.352844703999999</v>
      </c>
      <c r="AC5">
        <v>12.7643852736</v>
      </c>
      <c r="AD5">
        <v>16.071074640000003</v>
      </c>
      <c r="AE5">
        <v>0</v>
      </c>
      <c r="AF5">
        <v>20.505000000000003</v>
      </c>
      <c r="AG5">
        <v>27.392491199999998</v>
      </c>
      <c r="AH5">
        <v>67.1714676</v>
      </c>
      <c r="AI5">
        <v>15.654844799999999</v>
      </c>
      <c r="AJ5">
        <v>0</v>
      </c>
      <c r="AK5">
        <v>22.184519999999999</v>
      </c>
      <c r="AL5">
        <v>59.209269999999997</v>
      </c>
      <c r="AM5">
        <v>7.0255447619047624</v>
      </c>
      <c r="AN5">
        <v>0</v>
      </c>
      <c r="AO5">
        <v>12.5251056</v>
      </c>
      <c r="AP5">
        <v>5.6824135200000008</v>
      </c>
      <c r="AQ5">
        <v>43.145960000000002</v>
      </c>
      <c r="AR5">
        <v>21.577017600000001</v>
      </c>
      <c r="AS5">
        <v>14.238565343999998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28.95202764817131</v>
      </c>
      <c r="BB5">
        <f t="shared" si="0"/>
        <v>861.87958317406708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88.16846014874082</v>
      </c>
      <c r="L6">
        <v>72.35195830562381</v>
      </c>
      <c r="M6">
        <v>58.770025839793284</v>
      </c>
      <c r="N6">
        <v>51.884617166357124</v>
      </c>
      <c r="O6">
        <v>73.289840942331793</v>
      </c>
      <c r="P6">
        <v>24.300252100840339</v>
      </c>
      <c r="Q6">
        <v>2.47075959375</v>
      </c>
      <c r="R6">
        <v>4.4060376486516892</v>
      </c>
      <c r="S6">
        <v>3.0125404146271482</v>
      </c>
      <c r="T6">
        <v>0</v>
      </c>
      <c r="U6">
        <v>51.762781743328496</v>
      </c>
      <c r="V6">
        <v>0</v>
      </c>
      <c r="W6">
        <v>14.394626103404791</v>
      </c>
      <c r="X6">
        <v>64.785529773383146</v>
      </c>
      <c r="Y6">
        <v>0</v>
      </c>
      <c r="Z6">
        <v>0</v>
      </c>
      <c r="AA6">
        <v>18.736271999999996</v>
      </c>
      <c r="AB6">
        <v>17.352844703999999</v>
      </c>
      <c r="AC6">
        <v>12.7643852736</v>
      </c>
      <c r="AD6">
        <v>16.071074640000003</v>
      </c>
      <c r="AE6">
        <v>0</v>
      </c>
      <c r="AF6">
        <v>20.505000000000003</v>
      </c>
      <c r="AG6">
        <v>27.392491199999998</v>
      </c>
      <c r="AH6">
        <v>67.1714676</v>
      </c>
      <c r="AI6">
        <v>15.654844799999999</v>
      </c>
      <c r="AJ6">
        <v>0</v>
      </c>
      <c r="AK6">
        <v>22.184519999999999</v>
      </c>
      <c r="AL6">
        <v>59.209269999999997</v>
      </c>
      <c r="AM6">
        <v>7.0255447619047624</v>
      </c>
      <c r="AN6">
        <v>0</v>
      </c>
      <c r="AO6">
        <v>12.5251056</v>
      </c>
      <c r="AP6">
        <v>5.6824135200000008</v>
      </c>
      <c r="AQ6">
        <v>43.145960000000002</v>
      </c>
      <c r="AR6">
        <v>21.577017600000001</v>
      </c>
      <c r="AS6">
        <v>14.238565343999998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28.952112689619369</v>
      </c>
      <c r="BB6">
        <f t="shared" si="0"/>
        <v>861.8820941347177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88.170078920164386</v>
      </c>
      <c r="L7">
        <v>72.35195830562381</v>
      </c>
      <c r="M7">
        <v>58.770025839793284</v>
      </c>
      <c r="N7">
        <v>51.884617166357124</v>
      </c>
      <c r="O7">
        <v>73.289840942331793</v>
      </c>
      <c r="P7">
        <v>24.452355102722564</v>
      </c>
      <c r="Q7">
        <v>3.7625784270205069</v>
      </c>
      <c r="R7">
        <v>7.080736541666667</v>
      </c>
      <c r="S7">
        <v>4.7437425990430624</v>
      </c>
      <c r="T7">
        <v>0</v>
      </c>
      <c r="U7">
        <v>51.762781743328496</v>
      </c>
      <c r="V7">
        <v>0</v>
      </c>
      <c r="W7">
        <v>13.92962072273745</v>
      </c>
      <c r="X7">
        <v>31.208633627837553</v>
      </c>
      <c r="Y7">
        <v>0</v>
      </c>
      <c r="Z7">
        <v>0</v>
      </c>
      <c r="AA7">
        <v>18.736271999999996</v>
      </c>
      <c r="AB7">
        <v>17.352844703999999</v>
      </c>
      <c r="AC7">
        <v>12.7643852736</v>
      </c>
      <c r="AD7">
        <v>16.071074640000003</v>
      </c>
      <c r="AE7">
        <v>0</v>
      </c>
      <c r="AF7">
        <v>20.505000000000003</v>
      </c>
      <c r="AG7">
        <v>27.392491199999998</v>
      </c>
      <c r="AH7">
        <v>67.1714676</v>
      </c>
      <c r="AI7">
        <v>8.3865240000000014</v>
      </c>
      <c r="AJ7">
        <v>0</v>
      </c>
      <c r="AK7">
        <v>22.184519999999999</v>
      </c>
      <c r="AL7">
        <v>59.209269999999997</v>
      </c>
      <c r="AM7">
        <v>7.0255447619047624</v>
      </c>
      <c r="AN7">
        <v>0</v>
      </c>
      <c r="AO7">
        <v>12.5251056</v>
      </c>
      <c r="AP7">
        <v>5.6824135200000008</v>
      </c>
      <c r="AQ7">
        <v>43.145960000000002</v>
      </c>
      <c r="AR7">
        <v>21.577017600000001</v>
      </c>
      <c r="AS7">
        <v>14.238565343999998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27.79970193296829</v>
      </c>
      <c r="BB7">
        <f t="shared" si="0"/>
        <v>827.57572424916304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88.164879456190988</v>
      </c>
      <c r="L8">
        <v>72.35195830562381</v>
      </c>
      <c r="M8">
        <v>58.770025839793284</v>
      </c>
      <c r="N8">
        <v>51.884617166357124</v>
      </c>
      <c r="O8">
        <v>73.289840942331793</v>
      </c>
      <c r="P8">
        <v>24.452355102722564</v>
      </c>
      <c r="Q8">
        <v>3.7625784270205069</v>
      </c>
      <c r="R8">
        <v>7.080736541666667</v>
      </c>
      <c r="S8">
        <v>4.7437425990430624</v>
      </c>
      <c r="T8">
        <v>0</v>
      </c>
      <c r="U8">
        <v>51.762781743328496</v>
      </c>
      <c r="V8">
        <v>0</v>
      </c>
      <c r="W8">
        <v>13.92962072273745</v>
      </c>
      <c r="X8">
        <v>31.208633627837553</v>
      </c>
      <c r="Y8">
        <v>0</v>
      </c>
      <c r="Z8">
        <v>0</v>
      </c>
      <c r="AA8">
        <v>18.736271999999996</v>
      </c>
      <c r="AB8">
        <v>17.352844703999999</v>
      </c>
      <c r="AC8">
        <v>12.7643852736</v>
      </c>
      <c r="AD8">
        <v>16.071074640000003</v>
      </c>
      <c r="AE8">
        <v>0</v>
      </c>
      <c r="AF8">
        <v>20.505000000000003</v>
      </c>
      <c r="AG8">
        <v>27.392491199999998</v>
      </c>
      <c r="AH8">
        <v>67.1714676</v>
      </c>
      <c r="AI8">
        <v>8.3865240000000014</v>
      </c>
      <c r="AJ8">
        <v>0</v>
      </c>
      <c r="AK8">
        <v>22.184519999999999</v>
      </c>
      <c r="AL8">
        <v>59.209269999999997</v>
      </c>
      <c r="AM8">
        <v>7.0255447619047624</v>
      </c>
      <c r="AN8">
        <v>0</v>
      </c>
      <c r="AO8">
        <v>12.5251056</v>
      </c>
      <c r="AP8">
        <v>5.6824135200000008</v>
      </c>
      <c r="AQ8">
        <v>42.752929999999999</v>
      </c>
      <c r="AR8">
        <v>21.577017600000001</v>
      </c>
      <c r="AS8">
        <v>14.238565343999998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27.786759520440114</v>
      </c>
      <c r="BB8">
        <f t="shared" si="0"/>
        <v>827.19043719771787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88.25062480052425</v>
      </c>
      <c r="L9">
        <v>72.350933364023476</v>
      </c>
      <c r="M9">
        <v>58.770025839793284</v>
      </c>
      <c r="N9">
        <v>51.884617166357124</v>
      </c>
      <c r="O9">
        <v>73.289840942331793</v>
      </c>
      <c r="P9">
        <v>24.452355102722564</v>
      </c>
      <c r="Q9">
        <v>4.3622012653485953</v>
      </c>
      <c r="R9">
        <v>9.3324470252918275</v>
      </c>
      <c r="S9">
        <v>5.8188682607338018</v>
      </c>
      <c r="T9">
        <v>0</v>
      </c>
      <c r="U9">
        <v>51.762781743328496</v>
      </c>
      <c r="V9">
        <v>0</v>
      </c>
      <c r="W9">
        <v>14.391675010447138</v>
      </c>
      <c r="X9">
        <v>64.785529787141741</v>
      </c>
      <c r="Y9">
        <v>0</v>
      </c>
      <c r="Z9">
        <v>0</v>
      </c>
      <c r="AA9">
        <v>18.736271999999996</v>
      </c>
      <c r="AB9">
        <v>17.352844703999999</v>
      </c>
      <c r="AC9">
        <v>12.7643852736</v>
      </c>
      <c r="AD9">
        <v>16.071074640000003</v>
      </c>
      <c r="AE9">
        <v>0</v>
      </c>
      <c r="AF9">
        <v>20.505000000000003</v>
      </c>
      <c r="AG9">
        <v>27.392491199999998</v>
      </c>
      <c r="AH9">
        <v>67.1714676</v>
      </c>
      <c r="AI9">
        <v>8.3865240000000014</v>
      </c>
      <c r="AJ9">
        <v>0</v>
      </c>
      <c r="AK9">
        <v>22.184519999999999</v>
      </c>
      <c r="AL9">
        <v>59.209269999999997</v>
      </c>
      <c r="AM9">
        <v>7.0255447619047624</v>
      </c>
      <c r="AN9">
        <v>0</v>
      </c>
      <c r="AO9">
        <v>12.5251056</v>
      </c>
      <c r="AP9">
        <v>5.6824135200000008</v>
      </c>
      <c r="AQ9">
        <v>34.936</v>
      </c>
      <c r="AR9">
        <v>21.577017600000001</v>
      </c>
      <c r="AS9">
        <v>14.238565343999998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28.769337818413291</v>
      </c>
      <c r="BB9">
        <f t="shared" si="0"/>
        <v>856.44105873313538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88.255825966975365</v>
      </c>
      <c r="L10">
        <v>72.350933364023476</v>
      </c>
      <c r="M10">
        <v>58.770025839793284</v>
      </c>
      <c r="N10">
        <v>51.884617166357124</v>
      </c>
      <c r="O10">
        <v>73.289840942331793</v>
      </c>
      <c r="P10">
        <v>24.452355102722564</v>
      </c>
      <c r="Q10">
        <v>4.3622012653485953</v>
      </c>
      <c r="R10">
        <v>9.3324470252918275</v>
      </c>
      <c r="S10">
        <v>5.8188682607338018</v>
      </c>
      <c r="T10">
        <v>0</v>
      </c>
      <c r="U10">
        <v>51.762781743328496</v>
      </c>
      <c r="V10">
        <v>0</v>
      </c>
      <c r="W10">
        <v>14.391675010447138</v>
      </c>
      <c r="X10">
        <v>64.785529787141741</v>
      </c>
      <c r="Y10">
        <v>0</v>
      </c>
      <c r="Z10">
        <v>0</v>
      </c>
      <c r="AA10">
        <v>18.736271999999996</v>
      </c>
      <c r="AB10">
        <v>17.352844703999999</v>
      </c>
      <c r="AC10">
        <v>12.7643852736</v>
      </c>
      <c r="AD10">
        <v>16.071074640000003</v>
      </c>
      <c r="AE10">
        <v>0</v>
      </c>
      <c r="AF10">
        <v>20.505000000000003</v>
      </c>
      <c r="AG10">
        <v>27.392491199999998</v>
      </c>
      <c r="AH10">
        <v>67.1714676</v>
      </c>
      <c r="AI10">
        <v>8.3865240000000014</v>
      </c>
      <c r="AJ10">
        <v>0</v>
      </c>
      <c r="AK10">
        <v>22.184519999999999</v>
      </c>
      <c r="AL10">
        <v>59.209269999999997</v>
      </c>
      <c r="AM10">
        <v>7.0255447619047624</v>
      </c>
      <c r="AN10">
        <v>0</v>
      </c>
      <c r="AO10">
        <v>12.5251056</v>
      </c>
      <c r="AP10">
        <v>5.6824135200000008</v>
      </c>
      <c r="AQ10">
        <v>32.359470000000002</v>
      </c>
      <c r="AR10">
        <v>21.577017600000001</v>
      </c>
      <c r="AS10">
        <v>14.238565343999998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28.685770557938049</v>
      </c>
      <c r="BB10">
        <f t="shared" si="0"/>
        <v>853.95329716006165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88.248049599475763</v>
      </c>
      <c r="L11">
        <v>72.350933364023476</v>
      </c>
      <c r="M11">
        <v>58.770025839793284</v>
      </c>
      <c r="N11">
        <v>51.884617166357124</v>
      </c>
      <c r="O11">
        <v>73.289840942331793</v>
      </c>
      <c r="P11">
        <v>24.452355102722564</v>
      </c>
      <c r="Q11">
        <v>5.1248059946855635</v>
      </c>
      <c r="R11">
        <v>9.3324470252918275</v>
      </c>
      <c r="S11">
        <v>5.8188682607338018</v>
      </c>
      <c r="T11">
        <v>0</v>
      </c>
      <c r="U11">
        <v>51.762781743328496</v>
      </c>
      <c r="V11">
        <v>0</v>
      </c>
      <c r="W11">
        <v>4.9982788296041312</v>
      </c>
      <c r="X11">
        <v>27.463836314721611</v>
      </c>
      <c r="Y11">
        <v>0</v>
      </c>
      <c r="Z11">
        <v>2.8784289600000004</v>
      </c>
      <c r="AA11">
        <v>18.736271999999996</v>
      </c>
      <c r="AB11">
        <v>17.352844703999999</v>
      </c>
      <c r="AC11">
        <v>12.7643852736</v>
      </c>
      <c r="AD11">
        <v>16.071074640000003</v>
      </c>
      <c r="AE11">
        <v>0</v>
      </c>
      <c r="AF11">
        <v>20.505000000000003</v>
      </c>
      <c r="AG11">
        <v>27.392491199999998</v>
      </c>
      <c r="AH11">
        <v>67.1714676</v>
      </c>
      <c r="AI11">
        <v>8.3865240000000014</v>
      </c>
      <c r="AJ11">
        <v>0</v>
      </c>
      <c r="AK11">
        <v>22.184519999999999</v>
      </c>
      <c r="AL11">
        <v>59.209269999999997</v>
      </c>
      <c r="AM11">
        <v>7.0255447619047624</v>
      </c>
      <c r="AN11">
        <v>0</v>
      </c>
      <c r="AO11">
        <v>12.5251056</v>
      </c>
      <c r="AP11">
        <v>5.6824135200000008</v>
      </c>
      <c r="AQ11">
        <v>32.359470000000002</v>
      </c>
      <c r="AR11">
        <v>21.577017600000001</v>
      </c>
      <c r="AS11">
        <v>14.238565343999998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27.285610427847473</v>
      </c>
      <c r="BB11">
        <f t="shared" si="0"/>
        <v>812.27162495872665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88.25062480052425</v>
      </c>
      <c r="L12">
        <v>72.350933364023476</v>
      </c>
      <c r="M12">
        <v>58.770025839793284</v>
      </c>
      <c r="N12">
        <v>51.884617166357124</v>
      </c>
      <c r="O12">
        <v>73.289840942331793</v>
      </c>
      <c r="P12">
        <v>24.452355102722564</v>
      </c>
      <c r="Q12">
        <v>5.1248059946855635</v>
      </c>
      <c r="R12">
        <v>9.3324470252918275</v>
      </c>
      <c r="S12">
        <v>5.8188682607338018</v>
      </c>
      <c r="T12">
        <v>0</v>
      </c>
      <c r="U12">
        <v>51.762781743328496</v>
      </c>
      <c r="V12">
        <v>0</v>
      </c>
      <c r="W12">
        <v>4.9982788296041312</v>
      </c>
      <c r="X12">
        <v>14.997416020671835</v>
      </c>
      <c r="Y12">
        <v>0</v>
      </c>
      <c r="Z12">
        <v>2.8784289600000004</v>
      </c>
      <c r="AA12">
        <v>18.736271999999996</v>
      </c>
      <c r="AB12">
        <v>17.352844703999999</v>
      </c>
      <c r="AC12">
        <v>12.7643852736</v>
      </c>
      <c r="AD12">
        <v>16.071074640000003</v>
      </c>
      <c r="AE12">
        <v>0</v>
      </c>
      <c r="AF12">
        <v>20.505000000000003</v>
      </c>
      <c r="AG12">
        <v>27.392491199999998</v>
      </c>
      <c r="AH12">
        <v>67.1714676</v>
      </c>
      <c r="AI12">
        <v>8.3865240000000014</v>
      </c>
      <c r="AJ12">
        <v>0</v>
      </c>
      <c r="AK12">
        <v>22.184519999999999</v>
      </c>
      <c r="AL12">
        <v>59.209269999999997</v>
      </c>
      <c r="AM12">
        <v>7.0255447619047624</v>
      </c>
      <c r="AN12">
        <v>0</v>
      </c>
      <c r="AO12">
        <v>12.5251056</v>
      </c>
      <c r="AP12">
        <v>5.6824135200000008</v>
      </c>
      <c r="AQ12">
        <v>32.359470000000002</v>
      </c>
      <c r="AR12">
        <v>21.577017600000001</v>
      </c>
      <c r="AS12">
        <v>14.238565343999998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26.88053528545025</v>
      </c>
      <c r="BB12">
        <f t="shared" si="0"/>
        <v>800.21285500812246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88.255825966975365</v>
      </c>
      <c r="L13">
        <v>72.350933364023476</v>
      </c>
      <c r="M13">
        <v>58.770025839793284</v>
      </c>
      <c r="N13">
        <v>51.884617166357124</v>
      </c>
      <c r="O13">
        <v>73.289840942331793</v>
      </c>
      <c r="P13">
        <v>24.452355102722564</v>
      </c>
      <c r="Q13">
        <v>4.7143733358999027</v>
      </c>
      <c r="R13">
        <v>9.3324470252918275</v>
      </c>
      <c r="S13">
        <v>5.8188682607338018</v>
      </c>
      <c r="T13">
        <v>0</v>
      </c>
      <c r="U13">
        <v>51.762781743328496</v>
      </c>
      <c r="V13">
        <v>0</v>
      </c>
      <c r="W13">
        <v>4.9982788296041312</v>
      </c>
      <c r="X13">
        <v>14.997416020671835</v>
      </c>
      <c r="Y13">
        <v>0</v>
      </c>
      <c r="Z13">
        <v>2.8784289600000004</v>
      </c>
      <c r="AA13">
        <v>18.736271999999996</v>
      </c>
      <c r="AB13">
        <v>17.352844703999999</v>
      </c>
      <c r="AC13">
        <v>12.7643852736</v>
      </c>
      <c r="AD13">
        <v>16.071074640000003</v>
      </c>
      <c r="AE13">
        <v>0</v>
      </c>
      <c r="AF13">
        <v>20.505000000000003</v>
      </c>
      <c r="AG13">
        <v>27.392491199999998</v>
      </c>
      <c r="AH13">
        <v>67.1714676</v>
      </c>
      <c r="AI13">
        <v>8.3865240000000014</v>
      </c>
      <c r="AJ13">
        <v>0</v>
      </c>
      <c r="AK13">
        <v>22.184519999999999</v>
      </c>
      <c r="AL13">
        <v>59.209269999999997</v>
      </c>
      <c r="AM13">
        <v>7.0255447619047624</v>
      </c>
      <c r="AN13">
        <v>0</v>
      </c>
      <c r="AO13">
        <v>12.5251056</v>
      </c>
      <c r="AP13">
        <v>5.6824135200000008</v>
      </c>
      <c r="AQ13">
        <v>32.359470000000002</v>
      </c>
      <c r="AR13">
        <v>21.577017600000001</v>
      </c>
      <c r="AS13">
        <v>14.238565343999998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26.867365947230539</v>
      </c>
      <c r="BB13">
        <f t="shared" si="0"/>
        <v>799.82079285400766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88.248049599475763</v>
      </c>
      <c r="L14">
        <v>72.350933364023476</v>
      </c>
      <c r="M14">
        <v>58.770025839793284</v>
      </c>
      <c r="N14">
        <v>51.884617166357124</v>
      </c>
      <c r="O14">
        <v>73.289840942331793</v>
      </c>
      <c r="P14">
        <v>24.452355102722564</v>
      </c>
      <c r="Q14">
        <v>4.7143733358999027</v>
      </c>
      <c r="R14">
        <v>9.3324470252918275</v>
      </c>
      <c r="S14">
        <v>5.8188682607338018</v>
      </c>
      <c r="T14">
        <v>0</v>
      </c>
      <c r="U14">
        <v>51.762781743328496</v>
      </c>
      <c r="V14">
        <v>0</v>
      </c>
      <c r="W14">
        <v>4.9982788296041312</v>
      </c>
      <c r="X14">
        <v>14.997416020671835</v>
      </c>
      <c r="Y14">
        <v>0</v>
      </c>
      <c r="Z14">
        <v>2.8784289600000004</v>
      </c>
      <c r="AA14">
        <v>18.736271999999996</v>
      </c>
      <c r="AB14">
        <v>17.352844703999999</v>
      </c>
      <c r="AC14">
        <v>12.7643852736</v>
      </c>
      <c r="AD14">
        <v>16.071074640000003</v>
      </c>
      <c r="AE14">
        <v>0</v>
      </c>
      <c r="AF14">
        <v>20.505000000000003</v>
      </c>
      <c r="AG14">
        <v>27.392491199999998</v>
      </c>
      <c r="AH14">
        <v>67.1714676</v>
      </c>
      <c r="AI14">
        <v>8.3865240000000014</v>
      </c>
      <c r="AJ14">
        <v>0</v>
      </c>
      <c r="AK14">
        <v>22.184519999999999</v>
      </c>
      <c r="AL14">
        <v>59.209269999999997</v>
      </c>
      <c r="AM14">
        <v>7.0255447619047624</v>
      </c>
      <c r="AN14">
        <v>0</v>
      </c>
      <c r="AO14">
        <v>12.5251056</v>
      </c>
      <c r="AP14">
        <v>5.6824135200000008</v>
      </c>
      <c r="AQ14">
        <v>32.359470000000002</v>
      </c>
      <c r="AR14">
        <v>21.577017600000001</v>
      </c>
      <c r="AS14">
        <v>14.238565343999998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26.867112776999505</v>
      </c>
      <c r="BB14">
        <f t="shared" si="0"/>
        <v>799.81326965673907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88.25062480052425</v>
      </c>
      <c r="L15">
        <v>72.350933364023476</v>
      </c>
      <c r="M15">
        <v>58.770025839793284</v>
      </c>
      <c r="N15">
        <v>51.884617166357124</v>
      </c>
      <c r="O15">
        <v>73.289840942331793</v>
      </c>
      <c r="P15">
        <v>24.452355102722564</v>
      </c>
      <c r="Q15">
        <v>4.7143733358999027</v>
      </c>
      <c r="R15">
        <v>9.3324470252918275</v>
      </c>
      <c r="S15">
        <v>5.8188682607338018</v>
      </c>
      <c r="T15">
        <v>0</v>
      </c>
      <c r="U15">
        <v>51.762781743328496</v>
      </c>
      <c r="V15">
        <v>0</v>
      </c>
      <c r="W15">
        <v>4.9982788296041312</v>
      </c>
      <c r="X15">
        <v>14.997416020671835</v>
      </c>
      <c r="Y15">
        <v>0</v>
      </c>
      <c r="Z15">
        <v>2.8784289600000004</v>
      </c>
      <c r="AA15">
        <v>18.736271999999996</v>
      </c>
      <c r="AB15">
        <v>17.352844703999999</v>
      </c>
      <c r="AC15">
        <v>12.7643852736</v>
      </c>
      <c r="AD15">
        <v>16.071074640000003</v>
      </c>
      <c r="AE15">
        <v>0</v>
      </c>
      <c r="AF15">
        <v>20.505000000000003</v>
      </c>
      <c r="AG15">
        <v>27.392491199999998</v>
      </c>
      <c r="AH15">
        <v>67.1714676</v>
      </c>
      <c r="AI15">
        <v>8.3865240000000014</v>
      </c>
      <c r="AJ15">
        <v>0</v>
      </c>
      <c r="AK15">
        <v>22.184519999999999</v>
      </c>
      <c r="AL15">
        <v>59.209269999999997</v>
      </c>
      <c r="AM15">
        <v>7.0255447619047624</v>
      </c>
      <c r="AN15">
        <v>0</v>
      </c>
      <c r="AO15">
        <v>12.5251056</v>
      </c>
      <c r="AP15">
        <v>5.0635368000000005</v>
      </c>
      <c r="AQ15">
        <v>32.359470000000002</v>
      </c>
      <c r="AR15">
        <v>21.577017600000001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26.839632576493081</v>
      </c>
      <c r="BB15">
        <f t="shared" si="0"/>
        <v>798.99521360789402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88.255825966975365</v>
      </c>
      <c r="L16">
        <v>72.350933364023476</v>
      </c>
      <c r="M16">
        <v>58.770025839793284</v>
      </c>
      <c r="N16">
        <v>51.884617166357124</v>
      </c>
      <c r="O16">
        <v>73.289840942331793</v>
      </c>
      <c r="P16">
        <v>24.452355102722564</v>
      </c>
      <c r="Q16">
        <v>4.7143733358999027</v>
      </c>
      <c r="R16">
        <v>9.3324470252918275</v>
      </c>
      <c r="S16">
        <v>5.8188682607338018</v>
      </c>
      <c r="T16">
        <v>0</v>
      </c>
      <c r="U16">
        <v>51.762781743328496</v>
      </c>
      <c r="V16">
        <v>0</v>
      </c>
      <c r="W16">
        <v>4.9982788296041312</v>
      </c>
      <c r="X16">
        <v>14.997416020671835</v>
      </c>
      <c r="Y16">
        <v>0</v>
      </c>
      <c r="Z16">
        <v>2.8784289600000004</v>
      </c>
      <c r="AA16">
        <v>18.736271999999996</v>
      </c>
      <c r="AB16">
        <v>17.352844703999999</v>
      </c>
      <c r="AC16">
        <v>12.7643852736</v>
      </c>
      <c r="AD16">
        <v>16.071074640000003</v>
      </c>
      <c r="AE16">
        <v>0</v>
      </c>
      <c r="AF16">
        <v>20.505000000000003</v>
      </c>
      <c r="AG16">
        <v>27.392491199999998</v>
      </c>
      <c r="AH16">
        <v>67.1714676</v>
      </c>
      <c r="AI16">
        <v>8.3865240000000014</v>
      </c>
      <c r="AJ16">
        <v>0</v>
      </c>
      <c r="AK16">
        <v>22.184519999999999</v>
      </c>
      <c r="AL16">
        <v>59.209269999999997</v>
      </c>
      <c r="AM16">
        <v>7.0255447619047624</v>
      </c>
      <c r="AN16">
        <v>0</v>
      </c>
      <c r="AO16">
        <v>12.5251056</v>
      </c>
      <c r="AP16">
        <v>5.0635368000000005</v>
      </c>
      <c r="AQ16">
        <v>32.359470000000002</v>
      </c>
      <c r="AR16">
        <v>23.031648000000001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26.88707768243054</v>
      </c>
      <c r="BB16">
        <f t="shared" si="0"/>
        <v>800.40760006840765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88.281607439863748</v>
      </c>
      <c r="L17">
        <v>72.350933364023476</v>
      </c>
      <c r="M17">
        <v>58.225016194734231</v>
      </c>
      <c r="N17">
        <v>51.884617166357124</v>
      </c>
      <c r="O17">
        <v>73.289840942331793</v>
      </c>
      <c r="P17">
        <v>24.452355102722564</v>
      </c>
      <c r="Q17">
        <v>4.7026621671388105</v>
      </c>
      <c r="R17">
        <v>9.418130493493976</v>
      </c>
      <c r="S17">
        <v>5.863814302865995</v>
      </c>
      <c r="T17">
        <v>0</v>
      </c>
      <c r="U17">
        <v>51.762781743328496</v>
      </c>
      <c r="V17">
        <v>0</v>
      </c>
      <c r="W17">
        <v>4.9982788296041312</v>
      </c>
      <c r="X17">
        <v>14.997416020671835</v>
      </c>
      <c r="Y17">
        <v>0</v>
      </c>
      <c r="Z17">
        <v>2.8784289600000004</v>
      </c>
      <c r="AA17">
        <v>18.736271999999996</v>
      </c>
      <c r="AB17">
        <v>17.352844703999999</v>
      </c>
      <c r="AC17">
        <v>12.7643852736</v>
      </c>
      <c r="AD17">
        <v>16.071074640000003</v>
      </c>
      <c r="AE17">
        <v>0</v>
      </c>
      <c r="AF17">
        <v>20.505000000000003</v>
      </c>
      <c r="AG17">
        <v>27.392491199999998</v>
      </c>
      <c r="AH17">
        <v>67.1714676</v>
      </c>
      <c r="AI17">
        <v>8.3865240000000014</v>
      </c>
      <c r="AJ17">
        <v>0</v>
      </c>
      <c r="AK17">
        <v>22.184519999999999</v>
      </c>
      <c r="AL17">
        <v>59.209269999999997</v>
      </c>
      <c r="AM17">
        <v>7.0255447619047624</v>
      </c>
      <c r="AN17">
        <v>0</v>
      </c>
      <c r="AO17">
        <v>12.5251056</v>
      </c>
      <c r="AP17">
        <v>5.0635368000000005</v>
      </c>
      <c r="AQ17">
        <v>32.359470000000002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26.874067722667103</v>
      </c>
      <c r="BB17">
        <f t="shared" si="0"/>
        <v>800.02030019757376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88.28634605973798</v>
      </c>
      <c r="L18">
        <v>72.350933364023476</v>
      </c>
      <c r="M18">
        <v>58.225016194734231</v>
      </c>
      <c r="N18">
        <v>51.884617166357124</v>
      </c>
      <c r="O18">
        <v>73.289840942331793</v>
      </c>
      <c r="P18">
        <v>24.452355102722564</v>
      </c>
      <c r="Q18">
        <v>4.7026621671388105</v>
      </c>
      <c r="R18">
        <v>9.418130493493976</v>
      </c>
      <c r="S18">
        <v>5.863814302865995</v>
      </c>
      <c r="T18">
        <v>0</v>
      </c>
      <c r="U18">
        <v>51.762781743328496</v>
      </c>
      <c r="V18">
        <v>0</v>
      </c>
      <c r="W18">
        <v>4.9982788296041312</v>
      </c>
      <c r="X18">
        <v>14.997416020671835</v>
      </c>
      <c r="Y18">
        <v>0</v>
      </c>
      <c r="Z18">
        <v>2.8784289600000004</v>
      </c>
      <c r="AA18">
        <v>18.736271999999996</v>
      </c>
      <c r="AB18">
        <v>17.352844703999999</v>
      </c>
      <c r="AC18">
        <v>12.7643852736</v>
      </c>
      <c r="AD18">
        <v>16.071074640000003</v>
      </c>
      <c r="AE18">
        <v>0</v>
      </c>
      <c r="AF18">
        <v>20.505000000000003</v>
      </c>
      <c r="AG18">
        <v>27.392491199999998</v>
      </c>
      <c r="AH18">
        <v>67.1714676</v>
      </c>
      <c r="AI18">
        <v>8.3865240000000014</v>
      </c>
      <c r="AJ18">
        <v>0</v>
      </c>
      <c r="AK18">
        <v>22.184519999999999</v>
      </c>
      <c r="AL18">
        <v>59.209269999999997</v>
      </c>
      <c r="AM18">
        <v>7.0255447619047624</v>
      </c>
      <c r="AN18">
        <v>0</v>
      </c>
      <c r="AO18">
        <v>12.5251056</v>
      </c>
      <c r="AP18">
        <v>5.0635368000000005</v>
      </c>
      <c r="AQ18">
        <v>32.359470000000002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26.874221673729036</v>
      </c>
      <c r="BB18">
        <f t="shared" si="0"/>
        <v>800.02488486638606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88.288459551965062</v>
      </c>
      <c r="L19">
        <v>70.46040855167881</v>
      </c>
      <c r="M19">
        <v>14.997416020671833</v>
      </c>
      <c r="N19">
        <v>15.000291381315414</v>
      </c>
      <c r="O19">
        <v>73.289840942331793</v>
      </c>
      <c r="P19">
        <v>7.9999882477603315</v>
      </c>
      <c r="Q19">
        <v>4.798204666666666</v>
      </c>
      <c r="R19">
        <v>9.0749882351175604</v>
      </c>
      <c r="S19">
        <v>5.4840256972704706</v>
      </c>
      <c r="T19">
        <v>0</v>
      </c>
      <c r="U19">
        <v>51.762781743328496</v>
      </c>
      <c r="V19">
        <v>0</v>
      </c>
      <c r="W19">
        <v>4.9982788296041312</v>
      </c>
      <c r="X19">
        <v>14.997416020671835</v>
      </c>
      <c r="Y19">
        <v>0</v>
      </c>
      <c r="Z19">
        <v>2.8784289600000004</v>
      </c>
      <c r="AA19">
        <v>18.736271999999996</v>
      </c>
      <c r="AB19">
        <v>17.352844703999999</v>
      </c>
      <c r="AC19">
        <v>12.7643852736</v>
      </c>
      <c r="AD19">
        <v>16.071074640000003</v>
      </c>
      <c r="AE19">
        <v>0</v>
      </c>
      <c r="AF19">
        <v>20.505000000000003</v>
      </c>
      <c r="AG19">
        <v>27.392491199999998</v>
      </c>
      <c r="AH19">
        <v>67.1714676</v>
      </c>
      <c r="AI19">
        <v>8.3865240000000014</v>
      </c>
      <c r="AJ19">
        <v>0</v>
      </c>
      <c r="AK19">
        <v>22.184519999999999</v>
      </c>
      <c r="AL19">
        <v>59.209269999999997</v>
      </c>
      <c r="AM19">
        <v>7.0255447619047624</v>
      </c>
      <c r="AN19">
        <v>0</v>
      </c>
      <c r="AO19">
        <v>12.5251056</v>
      </c>
      <c r="AP19">
        <v>5.0635368000000005</v>
      </c>
      <c r="AQ19">
        <v>32.359470000000002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23.654118494745514</v>
      </c>
      <c r="BB19">
        <f t="shared" si="0"/>
        <v>704.16489554674149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88.281607439863748</v>
      </c>
      <c r="L20">
        <v>70.46040855167881</v>
      </c>
      <c r="M20">
        <v>14.997416020671833</v>
      </c>
      <c r="N20">
        <v>15.000291381315414</v>
      </c>
      <c r="O20">
        <v>73.289840942331793</v>
      </c>
      <c r="P20">
        <v>7.9999882477603315</v>
      </c>
      <c r="Q20">
        <v>4.798204666666666</v>
      </c>
      <c r="R20">
        <v>9.0749882351175604</v>
      </c>
      <c r="S20">
        <v>5.4840256972704706</v>
      </c>
      <c r="T20">
        <v>0</v>
      </c>
      <c r="U20">
        <v>51.762781743328496</v>
      </c>
      <c r="V20">
        <v>0</v>
      </c>
      <c r="W20">
        <v>4.9982788296041312</v>
      </c>
      <c r="X20">
        <v>14.997416020671835</v>
      </c>
      <c r="Y20">
        <v>0</v>
      </c>
      <c r="Z20">
        <v>2.8784289600000004</v>
      </c>
      <c r="AA20">
        <v>18.736271999999996</v>
      </c>
      <c r="AB20">
        <v>17.352844703999999</v>
      </c>
      <c r="AC20">
        <v>12.7643852736</v>
      </c>
      <c r="AD20">
        <v>16.071074640000003</v>
      </c>
      <c r="AE20">
        <v>6.7619232000000009</v>
      </c>
      <c r="AF20">
        <v>20.505000000000003</v>
      </c>
      <c r="AG20">
        <v>27.392491199999998</v>
      </c>
      <c r="AH20">
        <v>67.1714676</v>
      </c>
      <c r="AI20">
        <v>8.3865240000000014</v>
      </c>
      <c r="AJ20">
        <v>0</v>
      </c>
      <c r="AK20">
        <v>22.184519999999999</v>
      </c>
      <c r="AL20">
        <v>59.209269999999997</v>
      </c>
      <c r="AM20">
        <v>7.0255447619047624</v>
      </c>
      <c r="AN20">
        <v>0</v>
      </c>
      <c r="AO20">
        <v>12.5251056</v>
      </c>
      <c r="AP20">
        <v>5.0635368000000005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23.826382925273087</v>
      </c>
      <c r="BB20">
        <f t="shared" si="0"/>
        <v>709.29307180411263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88.297387976772612</v>
      </c>
      <c r="L21">
        <v>70.46040855167881</v>
      </c>
      <c r="M21">
        <v>14.997416020671833</v>
      </c>
      <c r="N21">
        <v>15.000291381315414</v>
      </c>
      <c r="O21">
        <v>30.005455779863695</v>
      </c>
      <c r="P21">
        <v>7.9999882477603315</v>
      </c>
      <c r="Q21">
        <v>4.8008673939393933</v>
      </c>
      <c r="R21">
        <v>9.3527888373786432</v>
      </c>
      <c r="S21">
        <v>5.7250373180015863</v>
      </c>
      <c r="T21">
        <v>0</v>
      </c>
      <c r="U21">
        <v>51.762781743328496</v>
      </c>
      <c r="V21">
        <v>0</v>
      </c>
      <c r="W21">
        <v>4.9982788296041312</v>
      </c>
      <c r="X21">
        <v>14.997416020671835</v>
      </c>
      <c r="Y21">
        <v>0</v>
      </c>
      <c r="Z21">
        <v>2.8784289600000004</v>
      </c>
      <c r="AA21">
        <v>18.736271999999996</v>
      </c>
      <c r="AB21">
        <v>17.352844703999999</v>
      </c>
      <c r="AC21">
        <v>12.7643852736</v>
      </c>
      <c r="AD21">
        <v>16.071074640000003</v>
      </c>
      <c r="AE21">
        <v>14.087340000000001</v>
      </c>
      <c r="AF21">
        <v>20.505000000000003</v>
      </c>
      <c r="AG21">
        <v>27.392491199999998</v>
      </c>
      <c r="AH21">
        <v>67.1714676</v>
      </c>
      <c r="AI21">
        <v>8.3865240000000014</v>
      </c>
      <c r="AJ21">
        <v>0</v>
      </c>
      <c r="AK21">
        <v>22.184519999999999</v>
      </c>
      <c r="AL21">
        <v>59.209269999999997</v>
      </c>
      <c r="AM21">
        <v>7.0255447619047624</v>
      </c>
      <c r="AN21">
        <v>0</v>
      </c>
      <c r="AO21">
        <v>12.5251056</v>
      </c>
      <c r="AP21">
        <v>5.0635368000000005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22.675177683396583</v>
      </c>
      <c r="BB21">
        <f t="shared" si="0"/>
        <v>675.02256417069486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88.299496871376178</v>
      </c>
      <c r="L22">
        <v>70.46040855167881</v>
      </c>
      <c r="M22">
        <v>14.997416020671833</v>
      </c>
      <c r="N22">
        <v>15.000291381315414</v>
      </c>
      <c r="O22">
        <v>30.005455779863695</v>
      </c>
      <c r="P22">
        <v>7.9999882477603315</v>
      </c>
      <c r="Q22">
        <v>4.8008673939393933</v>
      </c>
      <c r="R22">
        <v>9.3527888373786432</v>
      </c>
      <c r="S22">
        <v>5.7250373180015863</v>
      </c>
      <c r="T22">
        <v>0</v>
      </c>
      <c r="U22">
        <v>51.762781743328496</v>
      </c>
      <c r="V22">
        <v>0</v>
      </c>
      <c r="W22">
        <v>4.9982788296041312</v>
      </c>
      <c r="X22">
        <v>14.997416020671835</v>
      </c>
      <c r="Y22">
        <v>0</v>
      </c>
      <c r="Z22">
        <v>2.8784289600000004</v>
      </c>
      <c r="AA22">
        <v>18.736271999999996</v>
      </c>
      <c r="AB22">
        <v>17.352844703999999</v>
      </c>
      <c r="AC22">
        <v>12.7643852736</v>
      </c>
      <c r="AD22">
        <v>16.071074640000003</v>
      </c>
      <c r="AE22">
        <v>20.849263199999996</v>
      </c>
      <c r="AF22">
        <v>20.505000000000003</v>
      </c>
      <c r="AG22">
        <v>27.392491199999998</v>
      </c>
      <c r="AH22">
        <v>67.1714676</v>
      </c>
      <c r="AI22">
        <v>8.3865240000000014</v>
      </c>
      <c r="AJ22">
        <v>0</v>
      </c>
      <c r="AK22">
        <v>22.184519999999999</v>
      </c>
      <c r="AL22">
        <v>59.209269999999997</v>
      </c>
      <c r="AM22">
        <v>7.0255447619047624</v>
      </c>
      <c r="AN22">
        <v>0</v>
      </c>
      <c r="AO22">
        <v>12.5251056</v>
      </c>
      <c r="AP22">
        <v>5.0635368000000005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22.895008071870905</v>
      </c>
      <c r="BB22">
        <f t="shared" si="0"/>
        <v>681.56676587682409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88.265245344164924</v>
      </c>
      <c r="L23">
        <v>72.062131354363814</v>
      </c>
      <c r="M23">
        <v>14.997416020671833</v>
      </c>
      <c r="N23">
        <v>15.000291381315414</v>
      </c>
      <c r="O23">
        <v>30.005455779863695</v>
      </c>
      <c r="P23">
        <v>7.9999882477603315</v>
      </c>
      <c r="Q23">
        <v>4.7665354038095238</v>
      </c>
      <c r="R23">
        <v>9.3523525922330109</v>
      </c>
      <c r="S23">
        <v>5.7177597388888888</v>
      </c>
      <c r="T23">
        <v>0</v>
      </c>
      <c r="U23">
        <v>51.762781743328496</v>
      </c>
      <c r="V23">
        <v>0</v>
      </c>
      <c r="W23">
        <v>4.9985673115410263</v>
      </c>
      <c r="X23">
        <v>24.526125505514706</v>
      </c>
      <c r="Y23">
        <v>0</v>
      </c>
      <c r="Z23">
        <v>2.8784289600000004</v>
      </c>
      <c r="AA23">
        <v>18.736271999999996</v>
      </c>
      <c r="AB23">
        <v>17.352844703999999</v>
      </c>
      <c r="AC23">
        <v>12.7643852736</v>
      </c>
      <c r="AD23">
        <v>16.071074640000003</v>
      </c>
      <c r="AE23">
        <v>20.849263199999996</v>
      </c>
      <c r="AF23">
        <v>20.505000000000003</v>
      </c>
      <c r="AG23">
        <v>27.392491199999998</v>
      </c>
      <c r="AH23">
        <v>67.1714676</v>
      </c>
      <c r="AI23">
        <v>8.3865240000000014</v>
      </c>
      <c r="AJ23">
        <v>0</v>
      </c>
      <c r="AK23">
        <v>22.184519999999999</v>
      </c>
      <c r="AL23">
        <v>59.209269999999997</v>
      </c>
      <c r="AM23">
        <v>7.0255447619047624</v>
      </c>
      <c r="AN23">
        <v>0</v>
      </c>
      <c r="AO23">
        <v>12.5251056</v>
      </c>
      <c r="AP23">
        <v>5.0635368000000005</v>
      </c>
      <c r="AQ23">
        <v>32.359470000000002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23.254276576471369</v>
      </c>
      <c r="BB23">
        <f t="shared" si="0"/>
        <v>692.26192080008877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88.267814505590493</v>
      </c>
      <c r="L24">
        <v>72.35133111380145</v>
      </c>
      <c r="M24">
        <v>14.997416020671833</v>
      </c>
      <c r="N24">
        <v>15.000291381315414</v>
      </c>
      <c r="O24">
        <v>30.005455779863695</v>
      </c>
      <c r="P24">
        <v>7.9999882477603315</v>
      </c>
      <c r="Q24">
        <v>3.2569638295964123</v>
      </c>
      <c r="R24">
        <v>4.0730868787602548</v>
      </c>
      <c r="S24">
        <v>2.6461120943952809</v>
      </c>
      <c r="T24">
        <v>0</v>
      </c>
      <c r="U24">
        <v>51.762781743328496</v>
      </c>
      <c r="V24">
        <v>0</v>
      </c>
      <c r="W24">
        <v>5.0056655623365307</v>
      </c>
      <c r="X24">
        <v>38.469168799393742</v>
      </c>
      <c r="Y24">
        <v>0</v>
      </c>
      <c r="Z24">
        <v>2.8784289600000004</v>
      </c>
      <c r="AA24">
        <v>18.736271999999996</v>
      </c>
      <c r="AB24">
        <v>17.352844703999999</v>
      </c>
      <c r="AC24">
        <v>12.7643852736</v>
      </c>
      <c r="AD24">
        <v>16.071074640000003</v>
      </c>
      <c r="AE24">
        <v>20.849263199999996</v>
      </c>
      <c r="AF24">
        <v>20.505000000000003</v>
      </c>
      <c r="AG24">
        <v>27.392491199999998</v>
      </c>
      <c r="AH24">
        <v>67.1714676</v>
      </c>
      <c r="AI24">
        <v>12.859336800000001</v>
      </c>
      <c r="AJ24">
        <v>0</v>
      </c>
      <c r="AK24">
        <v>22.184519999999999</v>
      </c>
      <c r="AL24">
        <v>59.209269999999997</v>
      </c>
      <c r="AM24">
        <v>7.0255447619047624</v>
      </c>
      <c r="AN24">
        <v>0</v>
      </c>
      <c r="AO24">
        <v>12.5251056</v>
      </c>
      <c r="AP24">
        <v>5.0635368000000005</v>
      </c>
      <c r="AQ24">
        <v>43.145960000000002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23.892600038732382</v>
      </c>
      <c r="BB24">
        <f t="shared" si="0"/>
        <v>711.26432567118604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88.255825966975365</v>
      </c>
      <c r="L25">
        <v>72.35133111380145</v>
      </c>
      <c r="M25">
        <v>14.997416020671833</v>
      </c>
      <c r="N25">
        <v>15.000291381315414</v>
      </c>
      <c r="O25">
        <v>30.005455779863695</v>
      </c>
      <c r="P25">
        <v>7.9999882477603315</v>
      </c>
      <c r="Q25">
        <v>3.2562066995515697</v>
      </c>
      <c r="R25">
        <v>4.7639360277649248</v>
      </c>
      <c r="S25">
        <v>2.4599245979073241</v>
      </c>
      <c r="T25">
        <v>0</v>
      </c>
      <c r="U25">
        <v>51.762781743328496</v>
      </c>
      <c r="V25">
        <v>0</v>
      </c>
      <c r="W25">
        <v>5.0016051046452263</v>
      </c>
      <c r="X25">
        <v>19.903189864006183</v>
      </c>
      <c r="Y25">
        <v>0</v>
      </c>
      <c r="Z25">
        <v>2.8784289600000004</v>
      </c>
      <c r="AA25">
        <v>18.736271999999996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20.505000000000003</v>
      </c>
      <c r="AG25">
        <v>27.392491199999998</v>
      </c>
      <c r="AH25">
        <v>67.1714676</v>
      </c>
      <c r="AI25">
        <v>12.859336800000001</v>
      </c>
      <c r="AJ25">
        <v>0</v>
      </c>
      <c r="AK25">
        <v>22.184519999999999</v>
      </c>
      <c r="AL25">
        <v>59.209269999999997</v>
      </c>
      <c r="AM25">
        <v>7.0255447619047624</v>
      </c>
      <c r="AN25">
        <v>0</v>
      </c>
      <c r="AO25">
        <v>12.5251056</v>
      </c>
      <c r="AP25">
        <v>5.0635368000000005</v>
      </c>
      <c r="AQ25">
        <v>43.145960000000002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23.333117786102271</v>
      </c>
      <c r="BB25">
        <f t="shared" si="0"/>
        <v>694.60895670979414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88.248049599475763</v>
      </c>
      <c r="L26">
        <v>72.35133111380145</v>
      </c>
      <c r="M26">
        <v>14.997416020671833</v>
      </c>
      <c r="N26">
        <v>15.000291381315414</v>
      </c>
      <c r="O26">
        <v>30.005455779863695</v>
      </c>
      <c r="P26">
        <v>7.9999882477603315</v>
      </c>
      <c r="Q26">
        <v>3.2562066995515697</v>
      </c>
      <c r="R26">
        <v>4.7639360277649248</v>
      </c>
      <c r="S26">
        <v>2.4599245979073241</v>
      </c>
      <c r="T26">
        <v>0</v>
      </c>
      <c r="U26">
        <v>51.762781743328496</v>
      </c>
      <c r="V26">
        <v>0</v>
      </c>
      <c r="W26">
        <v>5.0016051046452263</v>
      </c>
      <c r="X26">
        <v>18.84892627967486</v>
      </c>
      <c r="Y26">
        <v>0</v>
      </c>
      <c r="Z26">
        <v>2.8784289600000004</v>
      </c>
      <c r="AA26">
        <v>18.736271999999996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20.505000000000003</v>
      </c>
      <c r="AG26">
        <v>27.392491199999998</v>
      </c>
      <c r="AH26">
        <v>67.1714676</v>
      </c>
      <c r="AI26">
        <v>12.859336800000001</v>
      </c>
      <c r="AJ26">
        <v>0</v>
      </c>
      <c r="AK26">
        <v>22.184519999999999</v>
      </c>
      <c r="AL26">
        <v>59.209269999999997</v>
      </c>
      <c r="AM26">
        <v>7.0255447619047624</v>
      </c>
      <c r="AN26">
        <v>0</v>
      </c>
      <c r="AO26">
        <v>12.5251056</v>
      </c>
      <c r="AP26">
        <v>5.0635368000000005</v>
      </c>
      <c r="AQ26">
        <v>43.145960000000002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23.298601049380473</v>
      </c>
      <c r="BB26">
        <f t="shared" si="0"/>
        <v>693.58143349468503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88.247340896985577</v>
      </c>
      <c r="L27">
        <v>72.35133111380145</v>
      </c>
      <c r="M27">
        <v>58.225016194734231</v>
      </c>
      <c r="N27">
        <v>51.884617166357124</v>
      </c>
      <c r="O27">
        <v>73.289840942331793</v>
      </c>
      <c r="P27">
        <v>24.452355102722564</v>
      </c>
      <c r="Q27">
        <v>3.2559544170403583</v>
      </c>
      <c r="R27">
        <v>4.9809252648945925</v>
      </c>
      <c r="S27">
        <v>2.6357998782287821</v>
      </c>
      <c r="T27">
        <v>0</v>
      </c>
      <c r="U27">
        <v>51.762781743328496</v>
      </c>
      <c r="V27">
        <v>0</v>
      </c>
      <c r="W27">
        <v>5.0016051046452263</v>
      </c>
      <c r="X27">
        <v>22.510975186748944</v>
      </c>
      <c r="Y27">
        <v>0</v>
      </c>
      <c r="Z27">
        <v>2.8784289600000004</v>
      </c>
      <c r="AA27">
        <v>18.736271999999996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20.505000000000003</v>
      </c>
      <c r="AG27">
        <v>27.392491199999998</v>
      </c>
      <c r="AH27">
        <v>67.1714676</v>
      </c>
      <c r="AI27">
        <v>14.536641600000001</v>
      </c>
      <c r="AJ27">
        <v>0</v>
      </c>
      <c r="AK27">
        <v>22.184519999999999</v>
      </c>
      <c r="AL27">
        <v>59.209269999999997</v>
      </c>
      <c r="AM27">
        <v>7.0255447619047624</v>
      </c>
      <c r="AN27">
        <v>0</v>
      </c>
      <c r="AO27">
        <v>12.5251056</v>
      </c>
      <c r="AP27">
        <v>5.0635368000000005</v>
      </c>
      <c r="AQ27">
        <v>43.145960000000002</v>
      </c>
      <c r="AR27">
        <v>21.577017600000001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28.029948546370726</v>
      </c>
      <c r="BB27">
        <f t="shared" si="0"/>
        <v>834.43002121375321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88.249917590039303</v>
      </c>
      <c r="L28">
        <v>72.35133111380145</v>
      </c>
      <c r="M28">
        <v>58.225016194734231</v>
      </c>
      <c r="N28">
        <v>51.884617166357124</v>
      </c>
      <c r="O28">
        <v>73.289840942331793</v>
      </c>
      <c r="P28">
        <v>24.452355102722564</v>
      </c>
      <c r="Q28">
        <v>3.2559544170403583</v>
      </c>
      <c r="R28">
        <v>4.9809252648945925</v>
      </c>
      <c r="S28">
        <v>2.6357998782287821</v>
      </c>
      <c r="T28">
        <v>0</v>
      </c>
      <c r="U28">
        <v>51.762781743328496</v>
      </c>
      <c r="V28">
        <v>0</v>
      </c>
      <c r="W28">
        <v>5.0016051046452263</v>
      </c>
      <c r="X28">
        <v>22.510975186748944</v>
      </c>
      <c r="Y28">
        <v>0</v>
      </c>
      <c r="Z28">
        <v>2.8784289600000004</v>
      </c>
      <c r="AA28">
        <v>18.736271999999996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20.505000000000003</v>
      </c>
      <c r="AG28">
        <v>27.392491199999998</v>
      </c>
      <c r="AH28">
        <v>67.1714676</v>
      </c>
      <c r="AI28">
        <v>29.073283200000002</v>
      </c>
      <c r="AJ28">
        <v>0</v>
      </c>
      <c r="AK28">
        <v>22.184519999999999</v>
      </c>
      <c r="AL28">
        <v>59.209269999999997</v>
      </c>
      <c r="AM28">
        <v>7.0255447619047624</v>
      </c>
      <c r="AN28">
        <v>0</v>
      </c>
      <c r="AO28">
        <v>12.5251056</v>
      </c>
      <c r="AP28">
        <v>5.0635368000000005</v>
      </c>
      <c r="AQ28">
        <v>43.145960000000002</v>
      </c>
      <c r="AR28">
        <v>21.577017600000001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28.502472950664298</v>
      </c>
      <c r="BB28">
        <f t="shared" si="0"/>
        <v>848.49671510251324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85.801772054920107</v>
      </c>
      <c r="L29">
        <v>71.743891546870856</v>
      </c>
      <c r="M29">
        <v>58.225016194734231</v>
      </c>
      <c r="N29">
        <v>51.884617166357124</v>
      </c>
      <c r="O29">
        <v>73.289840942331793</v>
      </c>
      <c r="P29">
        <v>24.452355102722564</v>
      </c>
      <c r="Q29">
        <v>2.0669306228373704E-2</v>
      </c>
      <c r="R29">
        <v>0</v>
      </c>
      <c r="S29">
        <v>0</v>
      </c>
      <c r="T29">
        <v>0</v>
      </c>
      <c r="U29">
        <v>51.762781743328496</v>
      </c>
      <c r="V29">
        <v>0</v>
      </c>
      <c r="W29">
        <v>5.0056655623365307</v>
      </c>
      <c r="X29">
        <v>14.999184541405018</v>
      </c>
      <c r="Y29">
        <v>0</v>
      </c>
      <c r="Z29">
        <v>2.8784289600000004</v>
      </c>
      <c r="AA29">
        <v>18.736271999999996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20.505000000000003</v>
      </c>
      <c r="AG29">
        <v>27.392491199999998</v>
      </c>
      <c r="AH29">
        <v>67.1714676</v>
      </c>
      <c r="AI29">
        <v>29.073283200000002</v>
      </c>
      <c r="AJ29">
        <v>0</v>
      </c>
      <c r="AK29">
        <v>22.184519999999999</v>
      </c>
      <c r="AL29">
        <v>62.416799999999988</v>
      </c>
      <c r="AM29">
        <v>7.0255447619047624</v>
      </c>
      <c r="AN29">
        <v>0</v>
      </c>
      <c r="AO29">
        <v>12.5251056</v>
      </c>
      <c r="AP29">
        <v>5.0635368000000005</v>
      </c>
      <c r="AQ29">
        <v>43.145960000000002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27.910719856358369</v>
      </c>
      <c r="BB29">
        <f t="shared" si="0"/>
        <v>830.88067265318148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79.999999999999986</v>
      </c>
      <c r="L30">
        <v>71.743891546870856</v>
      </c>
      <c r="M30">
        <v>58.225016194734231</v>
      </c>
      <c r="N30">
        <v>51.884617166357124</v>
      </c>
      <c r="O30">
        <v>73.289840942331793</v>
      </c>
      <c r="P30">
        <v>24.452355102722564</v>
      </c>
      <c r="Q30">
        <v>2.0669306228373704E-2</v>
      </c>
      <c r="R30">
        <v>0</v>
      </c>
      <c r="S30">
        <v>0</v>
      </c>
      <c r="T30">
        <v>0</v>
      </c>
      <c r="U30">
        <v>51.762781743328496</v>
      </c>
      <c r="V30">
        <v>0</v>
      </c>
      <c r="W30">
        <v>5.0056655623365307</v>
      </c>
      <c r="X30">
        <v>14.999184541405018</v>
      </c>
      <c r="Y30">
        <v>0</v>
      </c>
      <c r="Z30">
        <v>2.8784289600000004</v>
      </c>
      <c r="AA30">
        <v>18.736271999999996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20.505000000000003</v>
      </c>
      <c r="AG30">
        <v>27.392491199999998</v>
      </c>
      <c r="AH30">
        <v>67.1714676</v>
      </c>
      <c r="AI30">
        <v>29.073283200000002</v>
      </c>
      <c r="AJ30">
        <v>0</v>
      </c>
      <c r="AK30">
        <v>22.184519999999999</v>
      </c>
      <c r="AL30">
        <v>62.416799999999988</v>
      </c>
      <c r="AM30">
        <v>7.0255447619047624</v>
      </c>
      <c r="AN30">
        <v>0</v>
      </c>
      <c r="AO30">
        <v>12.5251056</v>
      </c>
      <c r="AP30">
        <v>5.0635368000000005</v>
      </c>
      <c r="AQ30">
        <v>43.145960000000002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27.722162237393903</v>
      </c>
      <c r="BB30">
        <f t="shared" si="0"/>
        <v>825.26745821722557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79.998346287415245</v>
      </c>
      <c r="L31">
        <v>71.743891546870856</v>
      </c>
      <c r="M31">
        <v>58.225016194734231</v>
      </c>
      <c r="N31">
        <v>51.884617166357124</v>
      </c>
      <c r="O31">
        <v>73.289840942331793</v>
      </c>
      <c r="P31">
        <v>24.452355102722564</v>
      </c>
      <c r="Q31">
        <v>2.0669306228373704E-2</v>
      </c>
      <c r="R31">
        <v>0</v>
      </c>
      <c r="S31">
        <v>0</v>
      </c>
      <c r="T31">
        <v>0</v>
      </c>
      <c r="U31">
        <v>51.762781743328496</v>
      </c>
      <c r="V31">
        <v>0</v>
      </c>
      <c r="W31">
        <v>5.0056655623365307</v>
      </c>
      <c r="X31">
        <v>14.999184541405018</v>
      </c>
      <c r="Y31">
        <v>0</v>
      </c>
      <c r="Z31">
        <v>2.8784289600000004</v>
      </c>
      <c r="AA31">
        <v>18.736271999999996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20.505000000000003</v>
      </c>
      <c r="AG31">
        <v>27.392491199999998</v>
      </c>
      <c r="AH31">
        <v>67.1714676</v>
      </c>
      <c r="AI31">
        <v>29.073283200000002</v>
      </c>
      <c r="AJ31">
        <v>0</v>
      </c>
      <c r="AK31">
        <v>22.184519999999999</v>
      </c>
      <c r="AL31">
        <v>62.416799999999988</v>
      </c>
      <c r="AM31">
        <v>7.0255447619047624</v>
      </c>
      <c r="AN31">
        <v>0</v>
      </c>
      <c r="AO31">
        <v>12.5251056</v>
      </c>
      <c r="AP31">
        <v>5.0635368000000005</v>
      </c>
      <c r="AQ31">
        <v>43.145960000000002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27.7221084917349</v>
      </c>
      <c r="BB31">
        <f t="shared" si="0"/>
        <v>825.26585825029997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79.999161320680741</v>
      </c>
      <c r="L32">
        <v>71.743891546870856</v>
      </c>
      <c r="M32">
        <v>58.225016194734231</v>
      </c>
      <c r="N32">
        <v>51.884617166357124</v>
      </c>
      <c r="O32">
        <v>73.289840942331793</v>
      </c>
      <c r="P32">
        <v>24.452355102722564</v>
      </c>
      <c r="Q32">
        <v>2.0669306228373704E-2</v>
      </c>
      <c r="R32">
        <v>0</v>
      </c>
      <c r="S32">
        <v>0</v>
      </c>
      <c r="T32">
        <v>0</v>
      </c>
      <c r="U32">
        <v>51.762781743328496</v>
      </c>
      <c r="V32">
        <v>0</v>
      </c>
      <c r="W32">
        <v>5.0056655623365307</v>
      </c>
      <c r="X32">
        <v>14.999184541405018</v>
      </c>
      <c r="Y32">
        <v>0</v>
      </c>
      <c r="Z32">
        <v>2.8784289600000004</v>
      </c>
      <c r="AA32">
        <v>18.736271999999996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20.505000000000003</v>
      </c>
      <c r="AG32">
        <v>27.392491199999998</v>
      </c>
      <c r="AH32">
        <v>67.1714676</v>
      </c>
      <c r="AI32">
        <v>29.073283200000002</v>
      </c>
      <c r="AJ32">
        <v>0</v>
      </c>
      <c r="AK32">
        <v>22.184519999999999</v>
      </c>
      <c r="AL32">
        <v>62.416799999999988</v>
      </c>
      <c r="AM32">
        <v>7.0255447619047624</v>
      </c>
      <c r="AN32">
        <v>0</v>
      </c>
      <c r="AO32">
        <v>12.5251056</v>
      </c>
      <c r="AP32">
        <v>5.0635368000000005</v>
      </c>
      <c r="AQ32">
        <v>42.097880000000004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27.688072532068844</v>
      </c>
      <c r="BB32">
        <f t="shared" si="0"/>
        <v>824.25262924323147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79.999161320680741</v>
      </c>
      <c r="L33">
        <v>70.305948547305391</v>
      </c>
      <c r="M33">
        <v>58.225016194734231</v>
      </c>
      <c r="N33">
        <v>51.884617166357124</v>
      </c>
      <c r="O33">
        <v>73.289840942331793</v>
      </c>
      <c r="P33">
        <v>24.452355102722564</v>
      </c>
      <c r="Q33">
        <v>2.0666472318339103E-2</v>
      </c>
      <c r="R33">
        <v>0</v>
      </c>
      <c r="S33">
        <v>0</v>
      </c>
      <c r="T33">
        <v>0</v>
      </c>
      <c r="U33">
        <v>51.762781743328496</v>
      </c>
      <c r="V33">
        <v>0</v>
      </c>
      <c r="W33">
        <v>5.0056655623365307</v>
      </c>
      <c r="X33">
        <v>14.503060508899519</v>
      </c>
      <c r="Y33">
        <v>0</v>
      </c>
      <c r="Z33">
        <v>2.8784289600000004</v>
      </c>
      <c r="AA33">
        <v>18.736271999999996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20.505000000000003</v>
      </c>
      <c r="AG33">
        <v>27.392491199999998</v>
      </c>
      <c r="AH33">
        <v>67.1714676</v>
      </c>
      <c r="AI33">
        <v>29.073283200000002</v>
      </c>
      <c r="AJ33">
        <v>0</v>
      </c>
      <c r="AK33">
        <v>22.184519999999999</v>
      </c>
      <c r="AL33">
        <v>62.416799999999988</v>
      </c>
      <c r="AM33">
        <v>7.0255447619047624</v>
      </c>
      <c r="AN33">
        <v>0</v>
      </c>
      <c r="AO33">
        <v>12.5251056</v>
      </c>
      <c r="AP33">
        <v>5.0635368000000005</v>
      </c>
      <c r="AQ33">
        <v>32.359470000000002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27.308717300297623</v>
      </c>
      <c r="BB33">
        <f t="shared" si="0"/>
        <v>812.95950460902168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79.999161320680741</v>
      </c>
      <c r="L34">
        <v>70.283853453022147</v>
      </c>
      <c r="M34">
        <v>58.225016194734231</v>
      </c>
      <c r="N34">
        <v>51.884617166357124</v>
      </c>
      <c r="O34">
        <v>73.289840942331793</v>
      </c>
      <c r="P34">
        <v>24.452355102722564</v>
      </c>
      <c r="Q34">
        <v>2.0667204152249135E-2</v>
      </c>
      <c r="R34">
        <v>0</v>
      </c>
      <c r="S34">
        <v>0</v>
      </c>
      <c r="T34">
        <v>0</v>
      </c>
      <c r="U34">
        <v>51.762781743328496</v>
      </c>
      <c r="V34">
        <v>0</v>
      </c>
      <c r="W34">
        <v>5.0056655623365307</v>
      </c>
      <c r="X34">
        <v>14.037944228425614</v>
      </c>
      <c r="Y34">
        <v>0</v>
      </c>
      <c r="Z34">
        <v>2.8784289600000004</v>
      </c>
      <c r="AA34">
        <v>18.736271999999996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20.505000000000003</v>
      </c>
      <c r="AG34">
        <v>27.392491199999998</v>
      </c>
      <c r="AH34">
        <v>67.1714676</v>
      </c>
      <c r="AI34">
        <v>8.3865240000000014</v>
      </c>
      <c r="AJ34">
        <v>0</v>
      </c>
      <c r="AK34">
        <v>22.184519999999999</v>
      </c>
      <c r="AL34">
        <v>62.416799999999988</v>
      </c>
      <c r="AM34">
        <v>7.0255447619047624</v>
      </c>
      <c r="AN34">
        <v>0</v>
      </c>
      <c r="AO34">
        <v>12.5251056</v>
      </c>
      <c r="AP34">
        <v>5.0635368000000005</v>
      </c>
      <c r="AQ34">
        <v>32.359470000000002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26.620563464804576</v>
      </c>
      <c r="BB34">
        <f t="shared" si="0"/>
        <v>792.47368860159145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79.999999999999986</v>
      </c>
      <c r="L35">
        <v>70.801766040874512</v>
      </c>
      <c r="M35">
        <v>58.225016194734231</v>
      </c>
      <c r="N35">
        <v>51.884617166357124</v>
      </c>
      <c r="O35">
        <v>73.289840942331793</v>
      </c>
      <c r="P35">
        <v>24.452355102722564</v>
      </c>
      <c r="Q35">
        <v>3.2354322918968692</v>
      </c>
      <c r="R35">
        <v>4.4060376486516892</v>
      </c>
      <c r="S35">
        <v>3.0125404146271482</v>
      </c>
      <c r="T35">
        <v>0</v>
      </c>
      <c r="U35">
        <v>51.762781743328496</v>
      </c>
      <c r="V35">
        <v>0</v>
      </c>
      <c r="W35">
        <v>5.1667209003215433</v>
      </c>
      <c r="X35">
        <v>14.105485313423042</v>
      </c>
      <c r="Y35">
        <v>0</v>
      </c>
      <c r="Z35">
        <v>2.8784289600000004</v>
      </c>
      <c r="AA35">
        <v>18.736271999999996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20.505000000000003</v>
      </c>
      <c r="AG35">
        <v>27.392491199999998</v>
      </c>
      <c r="AH35">
        <v>67.1714676</v>
      </c>
      <c r="AI35">
        <v>8.3865240000000014</v>
      </c>
      <c r="AJ35">
        <v>0</v>
      </c>
      <c r="AK35">
        <v>22.184519999999999</v>
      </c>
      <c r="AL35">
        <v>59.209269999999997</v>
      </c>
      <c r="AM35">
        <v>7.0255447619047624</v>
      </c>
      <c r="AN35">
        <v>0</v>
      </c>
      <c r="AO35">
        <v>12.5251056</v>
      </c>
      <c r="AP35">
        <v>5.0635368000000005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26.886191363919771</v>
      </c>
      <c r="BB35">
        <f t="shared" si="0"/>
        <v>800.38122154365385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88.249852687811284</v>
      </c>
      <c r="L36">
        <v>70.801766040874512</v>
      </c>
      <c r="M36">
        <v>58.225016194734231</v>
      </c>
      <c r="N36">
        <v>51.884617166357124</v>
      </c>
      <c r="O36">
        <v>73.289840942331793</v>
      </c>
      <c r="P36">
        <v>24.452355102722564</v>
      </c>
      <c r="Q36">
        <v>4.7047101013513517</v>
      </c>
      <c r="R36">
        <v>7.080736541666667</v>
      </c>
      <c r="S36">
        <v>4.7437425990430624</v>
      </c>
      <c r="T36">
        <v>0</v>
      </c>
      <c r="U36">
        <v>51.762781743328496</v>
      </c>
      <c r="V36">
        <v>0</v>
      </c>
      <c r="W36">
        <v>4.9985673115410263</v>
      </c>
      <c r="X36">
        <v>13.797738798621367</v>
      </c>
      <c r="Y36">
        <v>0</v>
      </c>
      <c r="Z36">
        <v>2.8784289600000004</v>
      </c>
      <c r="AA36">
        <v>18.736271999999996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20.505000000000003</v>
      </c>
      <c r="AG36">
        <v>27.392491199999998</v>
      </c>
      <c r="AH36">
        <v>67.1714676</v>
      </c>
      <c r="AI36">
        <v>8.3865240000000014</v>
      </c>
      <c r="AJ36">
        <v>0</v>
      </c>
      <c r="AK36">
        <v>22.184519999999999</v>
      </c>
      <c r="AL36">
        <v>59.209269999999997</v>
      </c>
      <c r="AM36">
        <v>7.0255447619047624</v>
      </c>
      <c r="AN36">
        <v>0</v>
      </c>
      <c r="AO36">
        <v>12.5251056</v>
      </c>
      <c r="AP36">
        <v>5.0635368000000005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27.329788851518018</v>
      </c>
      <c r="BB36">
        <f t="shared" si="0"/>
        <v>813.58675552717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88.287825429694308</v>
      </c>
      <c r="L37">
        <v>70.84136476831155</v>
      </c>
      <c r="M37">
        <v>58.225016194734231</v>
      </c>
      <c r="N37">
        <v>51.884617166357124</v>
      </c>
      <c r="O37">
        <v>73.289840942331793</v>
      </c>
      <c r="P37">
        <v>24.452355102722564</v>
      </c>
      <c r="Q37">
        <v>4.7143733358999027</v>
      </c>
      <c r="R37">
        <v>8.9616765440729491</v>
      </c>
      <c r="S37">
        <v>5.4161470142497912</v>
      </c>
      <c r="T37">
        <v>0</v>
      </c>
      <c r="U37">
        <v>51.762781743328496</v>
      </c>
      <c r="V37">
        <v>0</v>
      </c>
      <c r="W37">
        <v>4.9982788296041312</v>
      </c>
      <c r="X37">
        <v>14.997416020671835</v>
      </c>
      <c r="Y37">
        <v>0</v>
      </c>
      <c r="Z37">
        <v>2.8784289600000004</v>
      </c>
      <c r="AA37">
        <v>18.736271999999996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20.505000000000003</v>
      </c>
      <c r="AG37">
        <v>27.392491199999998</v>
      </c>
      <c r="AH37">
        <v>67.1714676</v>
      </c>
      <c r="AI37">
        <v>8.3865240000000014</v>
      </c>
      <c r="AJ37">
        <v>0</v>
      </c>
      <c r="AK37">
        <v>22.184519999999999</v>
      </c>
      <c r="AL37">
        <v>59.209269999999997</v>
      </c>
      <c r="AM37">
        <v>7.0255447619047624</v>
      </c>
      <c r="AN37">
        <v>0</v>
      </c>
      <c r="AO37">
        <v>12.5251056</v>
      </c>
      <c r="AP37">
        <v>5.0635368000000005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27.45458716676022</v>
      </c>
      <c r="BB37">
        <f t="shared" si="0"/>
        <v>817.30192507352308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88.280973336448596</v>
      </c>
      <c r="L38">
        <v>70.84136476831155</v>
      </c>
      <c r="M38">
        <v>58.225016194734231</v>
      </c>
      <c r="N38">
        <v>51.884617166357124</v>
      </c>
      <c r="O38">
        <v>73.289840942331793</v>
      </c>
      <c r="P38">
        <v>24.452355102722564</v>
      </c>
      <c r="Q38">
        <v>4.7143733358999027</v>
      </c>
      <c r="R38">
        <v>8.9616765440729491</v>
      </c>
      <c r="S38">
        <v>5.4161470142497912</v>
      </c>
      <c r="T38">
        <v>0</v>
      </c>
      <c r="U38">
        <v>51.762781743328496</v>
      </c>
      <c r="V38">
        <v>0</v>
      </c>
      <c r="W38">
        <v>4.9982788296041312</v>
      </c>
      <c r="X38">
        <v>14.997416020671835</v>
      </c>
      <c r="Y38">
        <v>0</v>
      </c>
      <c r="Z38">
        <v>2.8784289600000004</v>
      </c>
      <c r="AA38">
        <v>18.736271999999996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20.505000000000003</v>
      </c>
      <c r="AG38">
        <v>27.392491199999998</v>
      </c>
      <c r="AH38">
        <v>67.1714676</v>
      </c>
      <c r="AI38">
        <v>8.3865240000000014</v>
      </c>
      <c r="AJ38">
        <v>0</v>
      </c>
      <c r="AK38">
        <v>22.184519999999999</v>
      </c>
      <c r="AL38">
        <v>59.209269999999997</v>
      </c>
      <c r="AM38">
        <v>7.0255447619047624</v>
      </c>
      <c r="AN38">
        <v>0</v>
      </c>
      <c r="AO38">
        <v>12.5251056</v>
      </c>
      <c r="AP38">
        <v>5.0635368000000005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27.454364581908933</v>
      </c>
      <c r="BB38">
        <f t="shared" si="0"/>
        <v>817.29529556512864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88.29184501886462</v>
      </c>
      <c r="L39">
        <v>69.997280815514074</v>
      </c>
      <c r="M39">
        <v>58.638472727272728</v>
      </c>
      <c r="N39">
        <v>51.884617166357124</v>
      </c>
      <c r="O39">
        <v>73.289840942331793</v>
      </c>
      <c r="P39">
        <v>24.381471475245039</v>
      </c>
      <c r="Q39">
        <v>4.6117037142857145</v>
      </c>
      <c r="R39">
        <v>8.9616765440729491</v>
      </c>
      <c r="S39">
        <v>5.4161470142497912</v>
      </c>
      <c r="T39">
        <v>0</v>
      </c>
      <c r="U39">
        <v>51.762781743328496</v>
      </c>
      <c r="V39">
        <v>0</v>
      </c>
      <c r="W39">
        <v>4.8375495625321667</v>
      </c>
      <c r="X39">
        <v>14.511356751571991</v>
      </c>
      <c r="Y39">
        <v>0</v>
      </c>
      <c r="Z39">
        <v>2.8784289600000004</v>
      </c>
      <c r="AA39">
        <v>18.736271999999996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20.505000000000003</v>
      </c>
      <c r="AG39">
        <v>27.392491199999998</v>
      </c>
      <c r="AH39">
        <v>67.1714676</v>
      </c>
      <c r="AI39">
        <v>12.859336800000001</v>
      </c>
      <c r="AJ39">
        <v>0</v>
      </c>
      <c r="AK39">
        <v>22.184519999999999</v>
      </c>
      <c r="AL39">
        <v>59.209269999999997</v>
      </c>
      <c r="AM39">
        <v>7.0255447619047624</v>
      </c>
      <c r="AN39">
        <v>0</v>
      </c>
      <c r="AO39">
        <v>12.5251056</v>
      </c>
      <c r="AP39">
        <v>5.0635368000000005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27.559427230988987</v>
      </c>
      <c r="BB39">
        <f t="shared" si="0"/>
        <v>820.42294819294227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88.291770416244532</v>
      </c>
      <c r="L40">
        <v>69.997280815514074</v>
      </c>
      <c r="M40">
        <v>58.638472727272728</v>
      </c>
      <c r="N40">
        <v>51.884617166357124</v>
      </c>
      <c r="O40">
        <v>73.289840942331793</v>
      </c>
      <c r="P40">
        <v>24.381471475245039</v>
      </c>
      <c r="Q40">
        <v>4.6117037142857145</v>
      </c>
      <c r="R40">
        <v>8.9616765440729491</v>
      </c>
      <c r="S40">
        <v>5.4161470142497912</v>
      </c>
      <c r="T40">
        <v>0</v>
      </c>
      <c r="U40">
        <v>51.762781743328496</v>
      </c>
      <c r="V40">
        <v>0</v>
      </c>
      <c r="W40">
        <v>4.8375495625321667</v>
      </c>
      <c r="X40">
        <v>14.511356751571991</v>
      </c>
      <c r="Y40">
        <v>0</v>
      </c>
      <c r="Z40">
        <v>2.8784289600000004</v>
      </c>
      <c r="AA40">
        <v>18.736271999999996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20.505000000000003</v>
      </c>
      <c r="AG40">
        <v>27.392491199999998</v>
      </c>
      <c r="AH40">
        <v>67.1714676</v>
      </c>
      <c r="AI40">
        <v>12.859336800000001</v>
      </c>
      <c r="AJ40">
        <v>0</v>
      </c>
      <c r="AK40">
        <v>22.184519999999999</v>
      </c>
      <c r="AL40">
        <v>59.209269999999997</v>
      </c>
      <c r="AM40">
        <v>7.0255447619047624</v>
      </c>
      <c r="AN40">
        <v>0</v>
      </c>
      <c r="AO40">
        <v>12.5251056</v>
      </c>
      <c r="AP40">
        <v>5.0635368000000005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27.55942499291038</v>
      </c>
      <c r="BB40">
        <f t="shared" si="0"/>
        <v>820.42287582840072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88.244745553866323</v>
      </c>
      <c r="L41">
        <v>69.996935188245544</v>
      </c>
      <c r="M41">
        <v>58.834864580228512</v>
      </c>
      <c r="N41">
        <v>51.884617166357124</v>
      </c>
      <c r="O41">
        <v>73.289840942331793</v>
      </c>
      <c r="P41">
        <v>24.381471475245039</v>
      </c>
      <c r="Q41">
        <v>4.6117037142857145</v>
      </c>
      <c r="R41">
        <v>8.9616765440729491</v>
      </c>
      <c r="S41">
        <v>5.4161470142497912</v>
      </c>
      <c r="T41">
        <v>0</v>
      </c>
      <c r="U41">
        <v>51.762781743328496</v>
      </c>
      <c r="V41">
        <v>0</v>
      </c>
      <c r="W41">
        <v>14.660864044595849</v>
      </c>
      <c r="X41">
        <v>64.785529602083443</v>
      </c>
      <c r="Y41">
        <v>0</v>
      </c>
      <c r="Z41">
        <v>2.8784289600000004</v>
      </c>
      <c r="AA41">
        <v>18.736271999999996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20.505000000000003</v>
      </c>
      <c r="AG41">
        <v>27.392491199999998</v>
      </c>
      <c r="AH41">
        <v>67.1714676</v>
      </c>
      <c r="AI41">
        <v>12.859336800000001</v>
      </c>
      <c r="AJ41">
        <v>0</v>
      </c>
      <c r="AK41">
        <v>22.184519999999999</v>
      </c>
      <c r="AL41">
        <v>59.209269999999997</v>
      </c>
      <c r="AM41">
        <v>7.0255447619047624</v>
      </c>
      <c r="AN41">
        <v>0</v>
      </c>
      <c r="AO41">
        <v>12.5251056</v>
      </c>
      <c r="AP41">
        <v>5.0635368000000005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29.517436358875024</v>
      </c>
      <c r="BB41">
        <f t="shared" si="0"/>
        <v>878.71137315832027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88.244648573525538</v>
      </c>
      <c r="L42">
        <v>69.996935188245544</v>
      </c>
      <c r="M42">
        <v>58.834864580228512</v>
      </c>
      <c r="N42">
        <v>51.884617166357124</v>
      </c>
      <c r="O42">
        <v>73.289840942331793</v>
      </c>
      <c r="P42">
        <v>24.381471475245039</v>
      </c>
      <c r="Q42">
        <v>4.6117037142857145</v>
      </c>
      <c r="R42">
        <v>8.9616765440729491</v>
      </c>
      <c r="S42">
        <v>5.4161470142497912</v>
      </c>
      <c r="T42">
        <v>0</v>
      </c>
      <c r="U42">
        <v>51.762781743328496</v>
      </c>
      <c r="V42">
        <v>0</v>
      </c>
      <c r="W42">
        <v>14.659855513307983</v>
      </c>
      <c r="X42">
        <v>64.788933241307916</v>
      </c>
      <c r="Y42">
        <v>0</v>
      </c>
      <c r="Z42">
        <v>2.8784289600000004</v>
      </c>
      <c r="AA42">
        <v>18.736271999999996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20.505000000000003</v>
      </c>
      <c r="AG42">
        <v>27.392491199999998</v>
      </c>
      <c r="AH42">
        <v>67.1714676</v>
      </c>
      <c r="AI42">
        <v>12.859336800000001</v>
      </c>
      <c r="AJ42">
        <v>0</v>
      </c>
      <c r="AK42">
        <v>22.184519999999999</v>
      </c>
      <c r="AL42">
        <v>59.209269999999997</v>
      </c>
      <c r="AM42">
        <v>7.0255447619047624</v>
      </c>
      <c r="AN42">
        <v>0</v>
      </c>
      <c r="AO42">
        <v>12.5251056</v>
      </c>
      <c r="AP42">
        <v>5.0635368000000005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29.517511300355032</v>
      </c>
      <c r="BB42">
        <f t="shared" si="0"/>
        <v>878.71359634443604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88.244745553866323</v>
      </c>
      <c r="L43">
        <v>70.41554834574832</v>
      </c>
      <c r="M43">
        <v>58.834864580228512</v>
      </c>
      <c r="N43">
        <v>51.884617166357124</v>
      </c>
      <c r="O43">
        <v>73.289840942331793</v>
      </c>
      <c r="P43">
        <v>24.381471475245039</v>
      </c>
      <c r="Q43">
        <v>4.6117037142857145</v>
      </c>
      <c r="R43">
        <v>8.9616765440729491</v>
      </c>
      <c r="S43">
        <v>5.4161470142497912</v>
      </c>
      <c r="T43">
        <v>0</v>
      </c>
      <c r="U43">
        <v>51.762781743328496</v>
      </c>
      <c r="V43">
        <v>8.8543000000000003</v>
      </c>
      <c r="W43">
        <v>14.691052849740933</v>
      </c>
      <c r="X43">
        <v>64.788933241307916</v>
      </c>
      <c r="Y43">
        <v>0</v>
      </c>
      <c r="Z43">
        <v>2.8784289600000004</v>
      </c>
      <c r="AA43">
        <v>18.736271999999996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20.505000000000003</v>
      </c>
      <c r="AG43">
        <v>27.392491199999998</v>
      </c>
      <c r="AH43">
        <v>67.1714676</v>
      </c>
      <c r="AI43">
        <v>12.859336800000001</v>
      </c>
      <c r="AJ43">
        <v>0</v>
      </c>
      <c r="AK43">
        <v>22.184519999999999</v>
      </c>
      <c r="AL43">
        <v>59.209269999999997</v>
      </c>
      <c r="AM43">
        <v>7.0255447619047624</v>
      </c>
      <c r="AN43">
        <v>0</v>
      </c>
      <c r="AO43">
        <v>12.5251056</v>
      </c>
      <c r="AP43">
        <v>2.5317684000000003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29.737615678266597</v>
      </c>
      <c r="BB43">
        <f t="shared" si="0"/>
        <v>885.26593104080109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88.244648573525538</v>
      </c>
      <c r="L44">
        <v>70.41554834574832</v>
      </c>
      <c r="M44">
        <v>58.834864580228512</v>
      </c>
      <c r="N44">
        <v>51.884617166357124</v>
      </c>
      <c r="O44">
        <v>73.289840942331793</v>
      </c>
      <c r="P44">
        <v>24.381471475245039</v>
      </c>
      <c r="Q44">
        <v>4.6117037142857145</v>
      </c>
      <c r="R44">
        <v>8.9616765440729491</v>
      </c>
      <c r="S44">
        <v>5.4161470142497912</v>
      </c>
      <c r="T44">
        <v>0</v>
      </c>
      <c r="U44">
        <v>51.762781743328496</v>
      </c>
      <c r="V44">
        <v>8.8543000000000003</v>
      </c>
      <c r="W44">
        <v>14.691052849740933</v>
      </c>
      <c r="X44">
        <v>64.788933241307916</v>
      </c>
      <c r="Y44">
        <v>0</v>
      </c>
      <c r="Z44">
        <v>2.8784289600000004</v>
      </c>
      <c r="AA44">
        <v>18.736271999999996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20.505000000000003</v>
      </c>
      <c r="AG44">
        <v>27.392491199999998</v>
      </c>
      <c r="AH44">
        <v>67.1714676</v>
      </c>
      <c r="AI44">
        <v>12.859336800000001</v>
      </c>
      <c r="AJ44">
        <v>0</v>
      </c>
      <c r="AK44">
        <v>22.184519999999999</v>
      </c>
      <c r="AL44">
        <v>59.209269999999997</v>
      </c>
      <c r="AM44">
        <v>7.0255447619047624</v>
      </c>
      <c r="AN44">
        <v>0</v>
      </c>
      <c r="AO44">
        <v>12.5251056</v>
      </c>
      <c r="AP44">
        <v>2.5317684000000003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29.737612694256089</v>
      </c>
      <c r="BB44">
        <f t="shared" si="0"/>
        <v>885.2658370444708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88.244745553866323</v>
      </c>
      <c r="L45">
        <v>70.41554834574832</v>
      </c>
      <c r="M45">
        <v>58.834864580228512</v>
      </c>
      <c r="N45">
        <v>51.884617166357124</v>
      </c>
      <c r="O45">
        <v>73.289840942331793</v>
      </c>
      <c r="P45">
        <v>24.381471475245039</v>
      </c>
      <c r="Q45">
        <v>4.6117037142857145</v>
      </c>
      <c r="R45">
        <v>8.9616765440729491</v>
      </c>
      <c r="S45">
        <v>5.4161470142497912</v>
      </c>
      <c r="T45">
        <v>0</v>
      </c>
      <c r="U45">
        <v>51.762781743328496</v>
      </c>
      <c r="V45">
        <v>8.8543000000000003</v>
      </c>
      <c r="W45">
        <v>14.706464063579821</v>
      </c>
      <c r="X45">
        <v>64.788933241307916</v>
      </c>
      <c r="Y45">
        <v>0</v>
      </c>
      <c r="Z45">
        <v>2.8784289600000004</v>
      </c>
      <c r="AA45">
        <v>18.736271999999996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20.505000000000003</v>
      </c>
      <c r="AG45">
        <v>27.392491199999998</v>
      </c>
      <c r="AH45">
        <v>67.1714676</v>
      </c>
      <c r="AI45">
        <v>12.859336800000001</v>
      </c>
      <c r="AJ45">
        <v>0</v>
      </c>
      <c r="AK45">
        <v>22.184519999999999</v>
      </c>
      <c r="AL45">
        <v>59.209269999999997</v>
      </c>
      <c r="AM45">
        <v>7.0255447619047624</v>
      </c>
      <c r="AN45">
        <v>0</v>
      </c>
      <c r="AO45">
        <v>12.5251056</v>
      </c>
      <c r="AP45">
        <v>2.5317684000000003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29.738116542458723</v>
      </c>
      <c r="BB45">
        <f t="shared" si="0"/>
        <v>885.2808413904479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88.244648573525538</v>
      </c>
      <c r="L46">
        <v>70.41554834574832</v>
      </c>
      <c r="M46">
        <v>58.834864580228512</v>
      </c>
      <c r="N46">
        <v>51.884617166357124</v>
      </c>
      <c r="O46">
        <v>73.289840942331793</v>
      </c>
      <c r="P46">
        <v>24.381471475245039</v>
      </c>
      <c r="Q46">
        <v>4.6117037142857145</v>
      </c>
      <c r="R46">
        <v>8.9616765440729491</v>
      </c>
      <c r="S46">
        <v>5.4161470142497912</v>
      </c>
      <c r="T46">
        <v>0</v>
      </c>
      <c r="U46">
        <v>51.762781743328496</v>
      </c>
      <c r="V46">
        <v>8.8543000000000003</v>
      </c>
      <c r="W46">
        <v>14.706464063579821</v>
      </c>
      <c r="X46">
        <v>64.785578897323816</v>
      </c>
      <c r="Y46">
        <v>0</v>
      </c>
      <c r="Z46">
        <v>2.8784289600000004</v>
      </c>
      <c r="AA46">
        <v>18.736271999999996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20.505000000000003</v>
      </c>
      <c r="AG46">
        <v>27.392491199999998</v>
      </c>
      <c r="AH46">
        <v>67.1714676</v>
      </c>
      <c r="AI46">
        <v>12.859336800000001</v>
      </c>
      <c r="AJ46">
        <v>0</v>
      </c>
      <c r="AK46">
        <v>22.184519999999999</v>
      </c>
      <c r="AL46">
        <v>59.209269999999997</v>
      </c>
      <c r="AM46">
        <v>7.0255447619047624</v>
      </c>
      <c r="AN46">
        <v>0</v>
      </c>
      <c r="AO46">
        <v>12.5251056</v>
      </c>
      <c r="AP46">
        <v>5.0635368000000005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29.82028690546872</v>
      </c>
      <c r="BB46">
        <f t="shared" si="0"/>
        <v>887.72698810311283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88.244745553866323</v>
      </c>
      <c r="L47">
        <v>72.350687741635411</v>
      </c>
      <c r="M47">
        <v>58.834864580228512</v>
      </c>
      <c r="N47">
        <v>51.884617166357124</v>
      </c>
      <c r="O47">
        <v>73.289840942331793</v>
      </c>
      <c r="P47">
        <v>24.381471475245039</v>
      </c>
      <c r="Q47">
        <v>4.6117037142857145</v>
      </c>
      <c r="R47">
        <v>8.9616765440729491</v>
      </c>
      <c r="S47">
        <v>5.4161470142497912</v>
      </c>
      <c r="T47">
        <v>0</v>
      </c>
      <c r="U47">
        <v>51.762781743328496</v>
      </c>
      <c r="V47">
        <v>8.8543000000000003</v>
      </c>
      <c r="W47">
        <v>14.706464063579821</v>
      </c>
      <c r="X47">
        <v>64.785578897323816</v>
      </c>
      <c r="Y47">
        <v>0</v>
      </c>
      <c r="Z47">
        <v>2.8784289600000004</v>
      </c>
      <c r="AA47">
        <v>18.736271999999996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20.505000000000003</v>
      </c>
      <c r="AG47">
        <v>27.392491199999998</v>
      </c>
      <c r="AH47">
        <v>67.1714676</v>
      </c>
      <c r="AI47">
        <v>12.859336800000001</v>
      </c>
      <c r="AJ47">
        <v>0</v>
      </c>
      <c r="AK47">
        <v>22.184519999999999</v>
      </c>
      <c r="AL47">
        <v>59.209269999999997</v>
      </c>
      <c r="AM47">
        <v>7.0255447619047624</v>
      </c>
      <c r="AN47">
        <v>0</v>
      </c>
      <c r="AO47">
        <v>12.5251056</v>
      </c>
      <c r="AP47">
        <v>5.0635368000000005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29.883181936635367</v>
      </c>
      <c r="BB47">
        <f t="shared" si="0"/>
        <v>889.5993294481741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88.244648573525538</v>
      </c>
      <c r="L48">
        <v>72.350687741635411</v>
      </c>
      <c r="M48">
        <v>58.834864580228512</v>
      </c>
      <c r="N48">
        <v>51.884617166357124</v>
      </c>
      <c r="O48">
        <v>73.289840942331793</v>
      </c>
      <c r="P48">
        <v>24.381471475245039</v>
      </c>
      <c r="Q48">
        <v>4.6117037142857145</v>
      </c>
      <c r="R48">
        <v>8.9616765440729491</v>
      </c>
      <c r="S48">
        <v>5.4161470142497912</v>
      </c>
      <c r="T48">
        <v>0</v>
      </c>
      <c r="U48">
        <v>51.762781743328496</v>
      </c>
      <c r="V48">
        <v>8.8543000000000003</v>
      </c>
      <c r="W48">
        <v>14.706464063579821</v>
      </c>
      <c r="X48">
        <v>64.785578897323816</v>
      </c>
      <c r="Y48">
        <v>0</v>
      </c>
      <c r="Z48">
        <v>2.8784289600000004</v>
      </c>
      <c r="AA48">
        <v>18.736271999999996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20.505000000000003</v>
      </c>
      <c r="AG48">
        <v>27.392491199999998</v>
      </c>
      <c r="AH48">
        <v>67.1714676</v>
      </c>
      <c r="AI48">
        <v>12.859336800000001</v>
      </c>
      <c r="AJ48">
        <v>0</v>
      </c>
      <c r="AK48">
        <v>22.184519999999999</v>
      </c>
      <c r="AL48">
        <v>59.209269999999997</v>
      </c>
      <c r="AM48">
        <v>7.0255447619047624</v>
      </c>
      <c r="AN48">
        <v>0</v>
      </c>
      <c r="AO48">
        <v>12.5251056</v>
      </c>
      <c r="AP48">
        <v>5.0635368000000005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29.88317895262486</v>
      </c>
      <c r="BB48">
        <f t="shared" si="0"/>
        <v>889.59923545184392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88.308618346284803</v>
      </c>
      <c r="L49">
        <v>65.003079456064398</v>
      </c>
      <c r="M49">
        <v>60.307064938211781</v>
      </c>
      <c r="N49">
        <v>51.884617166357124</v>
      </c>
      <c r="O49">
        <v>73.289840942331793</v>
      </c>
      <c r="P49">
        <v>24.381471475245039</v>
      </c>
      <c r="Q49">
        <v>4.8679831539179101</v>
      </c>
      <c r="R49">
        <v>9.4671458657718119</v>
      </c>
      <c r="S49">
        <v>5.7798044320502742</v>
      </c>
      <c r="T49">
        <v>0</v>
      </c>
      <c r="U49">
        <v>51.762781743328496</v>
      </c>
      <c r="V49">
        <v>0</v>
      </c>
      <c r="W49">
        <v>5.0011129994941825</v>
      </c>
      <c r="X49">
        <v>14.999815980906604</v>
      </c>
      <c r="Y49">
        <v>0</v>
      </c>
      <c r="Z49">
        <v>2.8784289600000004</v>
      </c>
      <c r="AA49">
        <v>18.736271999999996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20.505000000000003</v>
      </c>
      <c r="AG49">
        <v>27.392491199999998</v>
      </c>
      <c r="AH49">
        <v>67.1714676</v>
      </c>
      <c r="AI49">
        <v>12.859336800000001</v>
      </c>
      <c r="AJ49">
        <v>0</v>
      </c>
      <c r="AK49">
        <v>22.184519999999999</v>
      </c>
      <c r="AL49">
        <v>59.209269999999997</v>
      </c>
      <c r="AM49">
        <v>7.0255447619047624</v>
      </c>
      <c r="AN49">
        <v>0</v>
      </c>
      <c r="AO49">
        <v>12.5251056</v>
      </c>
      <c r="AP49">
        <v>5.0635368000000005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27.509656541589756</v>
      </c>
      <c r="BB49">
        <f t="shared" si="0"/>
        <v>818.94131190667918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88.308554189819247</v>
      </c>
      <c r="L50">
        <v>65.003079456064398</v>
      </c>
      <c r="M50">
        <v>60.307064938211781</v>
      </c>
      <c r="N50">
        <v>51.884617166357124</v>
      </c>
      <c r="O50">
        <v>73.289840942331793</v>
      </c>
      <c r="P50">
        <v>24.381471475245039</v>
      </c>
      <c r="Q50">
        <v>4.8679831539179101</v>
      </c>
      <c r="R50">
        <v>9.4671458657718119</v>
      </c>
      <c r="S50">
        <v>5.7798044320502742</v>
      </c>
      <c r="T50">
        <v>0</v>
      </c>
      <c r="U50">
        <v>51.762781743328496</v>
      </c>
      <c r="V50">
        <v>0</v>
      </c>
      <c r="W50">
        <v>5.0011129994941825</v>
      </c>
      <c r="X50">
        <v>14.999815980906604</v>
      </c>
      <c r="Y50">
        <v>0</v>
      </c>
      <c r="Z50">
        <v>2.8784289600000004</v>
      </c>
      <c r="AA50">
        <v>18.736271999999996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20.505000000000003</v>
      </c>
      <c r="AG50">
        <v>27.392491199999998</v>
      </c>
      <c r="AH50">
        <v>67.1714676</v>
      </c>
      <c r="AI50">
        <v>12.859336800000001</v>
      </c>
      <c r="AJ50">
        <v>0</v>
      </c>
      <c r="AK50">
        <v>22.184519999999999</v>
      </c>
      <c r="AL50">
        <v>59.209269999999997</v>
      </c>
      <c r="AM50">
        <v>7.0255447619047624</v>
      </c>
      <c r="AN50">
        <v>0</v>
      </c>
      <c r="AO50">
        <v>12.5251056</v>
      </c>
      <c r="AP50">
        <v>5.0635368000000005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27.509655049578917</v>
      </c>
      <c r="BB50">
        <f t="shared" si="0"/>
        <v>818.94124924222444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88.308618346284803</v>
      </c>
      <c r="L51">
        <v>65.003079456064398</v>
      </c>
      <c r="M51">
        <v>60.307064938211781</v>
      </c>
      <c r="N51">
        <v>51.884617166357124</v>
      </c>
      <c r="O51">
        <v>73.289840942331793</v>
      </c>
      <c r="P51">
        <v>24.381471475245039</v>
      </c>
      <c r="Q51">
        <v>4.8679831539179101</v>
      </c>
      <c r="R51">
        <v>9.4671458657718119</v>
      </c>
      <c r="S51">
        <v>5.7798044320502742</v>
      </c>
      <c r="T51">
        <v>0</v>
      </c>
      <c r="U51">
        <v>51.762781743328496</v>
      </c>
      <c r="V51">
        <v>0</v>
      </c>
      <c r="W51">
        <v>5.0020044370493624</v>
      </c>
      <c r="X51">
        <v>15.002122857919838</v>
      </c>
      <c r="Y51">
        <v>0</v>
      </c>
      <c r="Z51">
        <v>2.8784289600000004</v>
      </c>
      <c r="AA51">
        <v>18.736271999999996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20.505000000000003</v>
      </c>
      <c r="AG51">
        <v>27.392491199999998</v>
      </c>
      <c r="AH51">
        <v>67.1714676</v>
      </c>
      <c r="AI51">
        <v>12.859336800000001</v>
      </c>
      <c r="AJ51">
        <v>0</v>
      </c>
      <c r="AK51">
        <v>22.184519999999999</v>
      </c>
      <c r="AL51">
        <v>59.209269999999997</v>
      </c>
      <c r="AM51">
        <v>7.0255447619047624</v>
      </c>
      <c r="AN51">
        <v>0</v>
      </c>
      <c r="AO51">
        <v>12.5251056</v>
      </c>
      <c r="AP51">
        <v>5.0635368000000005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27.509760598012271</v>
      </c>
      <c r="BB51">
        <f t="shared" si="0"/>
        <v>818.94440616482518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88.308554189819247</v>
      </c>
      <c r="L52">
        <v>65.003079456064398</v>
      </c>
      <c r="M52">
        <v>60.307064938211781</v>
      </c>
      <c r="N52">
        <v>51.884617166357124</v>
      </c>
      <c r="O52">
        <v>73.289840942331793</v>
      </c>
      <c r="P52">
        <v>24.381471475245039</v>
      </c>
      <c r="Q52">
        <v>4.8679831539179101</v>
      </c>
      <c r="R52">
        <v>9.4671458657718119</v>
      </c>
      <c r="S52">
        <v>5.7798044320502742</v>
      </c>
      <c r="T52">
        <v>0</v>
      </c>
      <c r="U52">
        <v>51.762781743328496</v>
      </c>
      <c r="V52">
        <v>0</v>
      </c>
      <c r="W52">
        <v>5.0020044370493624</v>
      </c>
      <c r="X52">
        <v>15.002122857919838</v>
      </c>
      <c r="Y52">
        <v>0</v>
      </c>
      <c r="Z52">
        <v>2.8784289600000004</v>
      </c>
      <c r="AA52">
        <v>18.736271999999996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20.505000000000003</v>
      </c>
      <c r="AG52">
        <v>27.392491199999998</v>
      </c>
      <c r="AH52">
        <v>67.1714676</v>
      </c>
      <c r="AI52">
        <v>12.859336800000001</v>
      </c>
      <c r="AJ52">
        <v>0</v>
      </c>
      <c r="AK52">
        <v>22.184519999999999</v>
      </c>
      <c r="AL52">
        <v>59.209269999999997</v>
      </c>
      <c r="AM52">
        <v>7.0255447619047624</v>
      </c>
      <c r="AN52">
        <v>0</v>
      </c>
      <c r="AO52">
        <v>12.5251056</v>
      </c>
      <c r="AP52">
        <v>5.0635368000000005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27.509759106001432</v>
      </c>
      <c r="BB52">
        <f t="shared" si="0"/>
        <v>818.94434350037045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88.308618346284803</v>
      </c>
      <c r="L53">
        <v>65.003079456064398</v>
      </c>
      <c r="M53">
        <v>60.307064938211781</v>
      </c>
      <c r="N53">
        <v>51.884617166357124</v>
      </c>
      <c r="O53">
        <v>73.289840942331793</v>
      </c>
      <c r="P53">
        <v>24.381471475245039</v>
      </c>
      <c r="Q53">
        <v>4.8679831539179101</v>
      </c>
      <c r="R53">
        <v>9.4671458657718119</v>
      </c>
      <c r="S53">
        <v>5.7798044320502742</v>
      </c>
      <c r="T53">
        <v>0</v>
      </c>
      <c r="U53">
        <v>51.762781743328496</v>
      </c>
      <c r="V53">
        <v>0</v>
      </c>
      <c r="W53">
        <v>5.0020044370493624</v>
      </c>
      <c r="X53">
        <v>15.002122857919838</v>
      </c>
      <c r="Y53">
        <v>0</v>
      </c>
      <c r="Z53">
        <v>2.8784289600000004</v>
      </c>
      <c r="AA53">
        <v>18.736271999999996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20.505000000000003</v>
      </c>
      <c r="AG53">
        <v>27.392491199999998</v>
      </c>
      <c r="AH53">
        <v>67.1714676</v>
      </c>
      <c r="AI53">
        <v>12.859336800000001</v>
      </c>
      <c r="AJ53">
        <v>0</v>
      </c>
      <c r="AK53">
        <v>22.184519999999999</v>
      </c>
      <c r="AL53">
        <v>59.209269999999997</v>
      </c>
      <c r="AM53">
        <v>7.0255447619047624</v>
      </c>
      <c r="AN53">
        <v>0</v>
      </c>
      <c r="AO53">
        <v>12.5251056</v>
      </c>
      <c r="AP53">
        <v>5.0635368000000005</v>
      </c>
      <c r="AQ53">
        <v>32.359470000000002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27.509760598012271</v>
      </c>
      <c r="BB53">
        <f t="shared" si="0"/>
        <v>818.94440616482518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88.308554189819247</v>
      </c>
      <c r="L54">
        <v>65.003079456064398</v>
      </c>
      <c r="M54">
        <v>60.308596459373589</v>
      </c>
      <c r="N54">
        <v>51.884140843949041</v>
      </c>
      <c r="O54">
        <v>73.289840942331793</v>
      </c>
      <c r="P54">
        <v>24.381471475245039</v>
      </c>
      <c r="Q54">
        <v>4.8679831539179101</v>
      </c>
      <c r="R54">
        <v>9.4671458657718119</v>
      </c>
      <c r="S54">
        <v>5.7798044320502742</v>
      </c>
      <c r="T54">
        <v>0</v>
      </c>
      <c r="U54">
        <v>51.762781743328496</v>
      </c>
      <c r="V54">
        <v>0</v>
      </c>
      <c r="W54">
        <v>5.0020044370493624</v>
      </c>
      <c r="X54">
        <v>15.002122857919838</v>
      </c>
      <c r="Y54">
        <v>0</v>
      </c>
      <c r="Z54">
        <v>2.8784289600000004</v>
      </c>
      <c r="AA54">
        <v>18.736271999999996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20.505000000000003</v>
      </c>
      <c r="AG54">
        <v>27.392491199999998</v>
      </c>
      <c r="AH54">
        <v>67.1714676</v>
      </c>
      <c r="AI54">
        <v>12.859336800000001</v>
      </c>
      <c r="AJ54">
        <v>0</v>
      </c>
      <c r="AK54">
        <v>22.184519999999999</v>
      </c>
      <c r="AL54">
        <v>59.209269999999997</v>
      </c>
      <c r="AM54">
        <v>7.0255447619047624</v>
      </c>
      <c r="AN54">
        <v>0</v>
      </c>
      <c r="AO54">
        <v>12.5251056</v>
      </c>
      <c r="AP54">
        <v>5.0635368000000005</v>
      </c>
      <c r="AQ54">
        <v>32.359470000000002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27.509793368217032</v>
      </c>
      <c r="BB54">
        <f t="shared" si="0"/>
        <v>818.94536443690856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88.349291099397846</v>
      </c>
      <c r="L55">
        <v>65.716462480699633</v>
      </c>
      <c r="M55">
        <v>60.308596459373589</v>
      </c>
      <c r="N55">
        <v>51.884140843949041</v>
      </c>
      <c r="O55">
        <v>73.289840942331793</v>
      </c>
      <c r="P55">
        <v>24.381471475245039</v>
      </c>
      <c r="Q55">
        <v>4.9700561543378994</v>
      </c>
      <c r="R55">
        <v>9.6102138385269118</v>
      </c>
      <c r="S55">
        <v>5.8702527851622861</v>
      </c>
      <c r="T55">
        <v>0</v>
      </c>
      <c r="U55">
        <v>51.762781743328496</v>
      </c>
      <c r="V55">
        <v>0</v>
      </c>
      <c r="W55">
        <v>5.0020044370493624</v>
      </c>
      <c r="X55">
        <v>15.002122857919838</v>
      </c>
      <c r="Y55">
        <v>0</v>
      </c>
      <c r="Z55">
        <v>2.8784289600000004</v>
      </c>
      <c r="AA55">
        <v>18.736271999999996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20.505000000000003</v>
      </c>
      <c r="AG55">
        <v>27.392491199999998</v>
      </c>
      <c r="AH55">
        <v>67.1714676</v>
      </c>
      <c r="AI55">
        <v>12.859336800000001</v>
      </c>
      <c r="AJ55">
        <v>0</v>
      </c>
      <c r="AK55">
        <v>22.184519999999999</v>
      </c>
      <c r="AL55">
        <v>59.209269999999997</v>
      </c>
      <c r="AM55">
        <v>7.0255447619047624</v>
      </c>
      <c r="AN55">
        <v>0</v>
      </c>
      <c r="AO55">
        <v>12.5251056</v>
      </c>
      <c r="AP55">
        <v>5.0635368000000005</v>
      </c>
      <c r="AQ55">
        <v>32.359470000000002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27.545208933660753</v>
      </c>
      <c r="BB55">
        <f t="shared" si="0"/>
        <v>819.9996581319657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88.349250071384958</v>
      </c>
      <c r="L56">
        <v>65.716462480699633</v>
      </c>
      <c r="M56">
        <v>60.308596459373589</v>
      </c>
      <c r="N56">
        <v>51.884140843949041</v>
      </c>
      <c r="O56">
        <v>73.289840942331793</v>
      </c>
      <c r="P56">
        <v>24.381471475245039</v>
      </c>
      <c r="Q56">
        <v>4.9700561543378994</v>
      </c>
      <c r="R56">
        <v>9.6102138385269118</v>
      </c>
      <c r="S56">
        <v>5.8702527851622861</v>
      </c>
      <c r="T56">
        <v>0</v>
      </c>
      <c r="U56">
        <v>51.762781743328496</v>
      </c>
      <c r="V56">
        <v>0</v>
      </c>
      <c r="W56">
        <v>5.0020044370493624</v>
      </c>
      <c r="X56">
        <v>15.002122857919838</v>
      </c>
      <c r="Y56">
        <v>0</v>
      </c>
      <c r="Z56">
        <v>5.756857919999999</v>
      </c>
      <c r="AA56">
        <v>18.736271999999996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20.505000000000003</v>
      </c>
      <c r="AG56">
        <v>27.392491199999998</v>
      </c>
      <c r="AH56">
        <v>67.1714676</v>
      </c>
      <c r="AI56">
        <v>12.859336800000001</v>
      </c>
      <c r="AJ56">
        <v>0</v>
      </c>
      <c r="AK56">
        <v>22.184519999999999</v>
      </c>
      <c r="AL56">
        <v>59.209269999999997</v>
      </c>
      <c r="AM56">
        <v>7.0255447619047624</v>
      </c>
      <c r="AN56">
        <v>0</v>
      </c>
      <c r="AO56">
        <v>12.5251056</v>
      </c>
      <c r="AP56">
        <v>5.0635368000000005</v>
      </c>
      <c r="AQ56">
        <v>32.359470000000002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27.638756602533036</v>
      </c>
      <c r="BB56">
        <f t="shared" si="0"/>
        <v>822.7844983950805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88.347888687320008</v>
      </c>
      <c r="L57">
        <v>65.716462480699633</v>
      </c>
      <c r="M57">
        <v>60.308596459373589</v>
      </c>
      <c r="N57">
        <v>51.884140843949041</v>
      </c>
      <c r="O57">
        <v>73.289840942331793</v>
      </c>
      <c r="P57">
        <v>24.381471475245039</v>
      </c>
      <c r="Q57">
        <v>4.9700561543378994</v>
      </c>
      <c r="R57">
        <v>9.6102138385269118</v>
      </c>
      <c r="S57">
        <v>5.8702527851622861</v>
      </c>
      <c r="T57">
        <v>0</v>
      </c>
      <c r="U57">
        <v>51.762781743328496</v>
      </c>
      <c r="V57">
        <v>0</v>
      </c>
      <c r="W57">
        <v>5.0020044370493624</v>
      </c>
      <c r="X57">
        <v>15.002122857919838</v>
      </c>
      <c r="Y57">
        <v>0</v>
      </c>
      <c r="Z57">
        <v>5.756857919999999</v>
      </c>
      <c r="AA57">
        <v>18.736271999999996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20.505000000000003</v>
      </c>
      <c r="AG57">
        <v>27.392491199999998</v>
      </c>
      <c r="AH57">
        <v>67.1714676</v>
      </c>
      <c r="AI57">
        <v>8.3865240000000014</v>
      </c>
      <c r="AJ57">
        <v>0</v>
      </c>
      <c r="AK57">
        <v>22.184519999999999</v>
      </c>
      <c r="AL57">
        <v>59.209269999999997</v>
      </c>
      <c r="AM57">
        <v>7.0255447619047624</v>
      </c>
      <c r="AN57">
        <v>0</v>
      </c>
      <c r="AO57">
        <v>12.5251056</v>
      </c>
      <c r="AP57">
        <v>5.0635368000000005</v>
      </c>
      <c r="AQ57">
        <v>32.359470000000002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27.493346174664609</v>
      </c>
      <c r="BB57">
        <f t="shared" si="0"/>
        <v>818.455734638884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88.347846167379345</v>
      </c>
      <c r="L58">
        <v>65.716462480699633</v>
      </c>
      <c r="M58">
        <v>60.307064938211781</v>
      </c>
      <c r="N58">
        <v>51.884617166357124</v>
      </c>
      <c r="O58">
        <v>73.289840942331793</v>
      </c>
      <c r="P58">
        <v>24.381471475245039</v>
      </c>
      <c r="Q58">
        <v>4.9700561543378994</v>
      </c>
      <c r="R58">
        <v>9.6102138385269118</v>
      </c>
      <c r="S58">
        <v>5.8702527851622861</v>
      </c>
      <c r="T58">
        <v>0</v>
      </c>
      <c r="U58">
        <v>51.762781743328496</v>
      </c>
      <c r="V58">
        <v>0</v>
      </c>
      <c r="W58">
        <v>5.0020044370493624</v>
      </c>
      <c r="X58">
        <v>15.002122857919838</v>
      </c>
      <c r="Y58">
        <v>0</v>
      </c>
      <c r="Z58">
        <v>5.756857919999999</v>
      </c>
      <c r="AA58">
        <v>18.736271999999996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20.505000000000003</v>
      </c>
      <c r="AG58">
        <v>27.392491199999998</v>
      </c>
      <c r="AH58">
        <v>67.1714676</v>
      </c>
      <c r="AI58">
        <v>8.3865240000000014</v>
      </c>
      <c r="AJ58">
        <v>0</v>
      </c>
      <c r="AK58">
        <v>22.184519999999999</v>
      </c>
      <c r="AL58">
        <v>59.209269999999997</v>
      </c>
      <c r="AM58">
        <v>7.0255447619047624</v>
      </c>
      <c r="AN58">
        <v>0</v>
      </c>
      <c r="AO58">
        <v>12.5251056</v>
      </c>
      <c r="AP58">
        <v>5.0635368000000005</v>
      </c>
      <c r="AQ58">
        <v>32.359470000000002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27.493310420521262</v>
      </c>
      <c r="BB58">
        <f t="shared" si="0"/>
        <v>818.45467267433287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88.347888687320008</v>
      </c>
      <c r="L59">
        <v>65.716462480699633</v>
      </c>
      <c r="M59">
        <v>60.307064938211781</v>
      </c>
      <c r="N59">
        <v>51.884617166357124</v>
      </c>
      <c r="O59">
        <v>73.289840942331793</v>
      </c>
      <c r="P59">
        <v>24.381471475245039</v>
      </c>
      <c r="Q59">
        <v>4.9700561543378994</v>
      </c>
      <c r="R59">
        <v>9.6102138385269118</v>
      </c>
      <c r="S59">
        <v>5.8702527851622861</v>
      </c>
      <c r="T59">
        <v>0</v>
      </c>
      <c r="U59">
        <v>51.762781743328496</v>
      </c>
      <c r="V59">
        <v>0</v>
      </c>
      <c r="W59">
        <v>5.0020044370493624</v>
      </c>
      <c r="X59">
        <v>64.785529572999877</v>
      </c>
      <c r="Y59">
        <v>0</v>
      </c>
      <c r="Z59">
        <v>5.756857919999999</v>
      </c>
      <c r="AA59">
        <v>18.736271999999996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20.505000000000003</v>
      </c>
      <c r="AG59">
        <v>27.392491199999998</v>
      </c>
      <c r="AH59">
        <v>67.1714676</v>
      </c>
      <c r="AI59">
        <v>8.3865240000000014</v>
      </c>
      <c r="AJ59">
        <v>0</v>
      </c>
      <c r="AK59">
        <v>22.184519999999999</v>
      </c>
      <c r="AL59">
        <v>59.209269999999997</v>
      </c>
      <c r="AM59">
        <v>7.0255447619047624</v>
      </c>
      <c r="AN59">
        <v>0</v>
      </c>
      <c r="AO59">
        <v>12.5251056</v>
      </c>
      <c r="AP59">
        <v>5.0635368000000005</v>
      </c>
      <c r="AQ59">
        <v>32.359470000000002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29.111272548154538</v>
      </c>
      <c r="BB59">
        <f t="shared" si="0"/>
        <v>866.62015978172042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88.347846167379345</v>
      </c>
      <c r="L60">
        <v>65.716462480699633</v>
      </c>
      <c r="M60">
        <v>60.307064938211781</v>
      </c>
      <c r="N60">
        <v>51.884617166357124</v>
      </c>
      <c r="O60">
        <v>73.289840942331793</v>
      </c>
      <c r="P60">
        <v>24.381471475245039</v>
      </c>
      <c r="Q60">
        <v>4.9700561543378994</v>
      </c>
      <c r="R60">
        <v>9.6102138385269118</v>
      </c>
      <c r="S60">
        <v>5.8702527851622861</v>
      </c>
      <c r="T60">
        <v>0</v>
      </c>
      <c r="U60">
        <v>51.762781743328496</v>
      </c>
      <c r="V60">
        <v>0</v>
      </c>
      <c r="W60">
        <v>5.0020044370493624</v>
      </c>
      <c r="X60">
        <v>64.785529572999877</v>
      </c>
      <c r="Y60">
        <v>0</v>
      </c>
      <c r="Z60">
        <v>5.756857919999999</v>
      </c>
      <c r="AA60">
        <v>18.736271999999996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20.505000000000003</v>
      </c>
      <c r="AG60">
        <v>27.392491199999998</v>
      </c>
      <c r="AH60">
        <v>67.1714676</v>
      </c>
      <c r="AI60">
        <v>8.3865240000000014</v>
      </c>
      <c r="AJ60">
        <v>0</v>
      </c>
      <c r="AK60">
        <v>22.184519999999999</v>
      </c>
      <c r="AL60">
        <v>59.209269999999997</v>
      </c>
      <c r="AM60">
        <v>7.0255447619047624</v>
      </c>
      <c r="AN60">
        <v>0</v>
      </c>
      <c r="AO60">
        <v>12.5251056</v>
      </c>
      <c r="AP60">
        <v>5.0635368000000005</v>
      </c>
      <c r="AQ60">
        <v>32.359470000000002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29.111271056226791</v>
      </c>
      <c r="BB60">
        <f t="shared" si="0"/>
        <v>866.62011875370752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88.347888687320008</v>
      </c>
      <c r="L61">
        <v>65.003079456064398</v>
      </c>
      <c r="M61">
        <v>60.307064938211781</v>
      </c>
      <c r="N61">
        <v>51.884617166357124</v>
      </c>
      <c r="O61">
        <v>73.289840942331793</v>
      </c>
      <c r="P61">
        <v>24.381471475245039</v>
      </c>
      <c r="Q61">
        <v>4.9700561543378994</v>
      </c>
      <c r="R61">
        <v>9.6102138385269118</v>
      </c>
      <c r="S61">
        <v>5.8702527851622861</v>
      </c>
      <c r="T61">
        <v>0</v>
      </c>
      <c r="U61">
        <v>51.762781743328496</v>
      </c>
      <c r="V61">
        <v>0</v>
      </c>
      <c r="W61">
        <v>5.0020044370493624</v>
      </c>
      <c r="X61">
        <v>64.785529572999877</v>
      </c>
      <c r="Y61">
        <v>0</v>
      </c>
      <c r="Z61">
        <v>5.756857919999999</v>
      </c>
      <c r="AA61">
        <v>18.736271999999996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20.505000000000003</v>
      </c>
      <c r="AG61">
        <v>27.392491199999998</v>
      </c>
      <c r="AH61">
        <v>67.1714676</v>
      </c>
      <c r="AI61">
        <v>8.3865240000000014</v>
      </c>
      <c r="AJ61">
        <v>0</v>
      </c>
      <c r="AK61">
        <v>22.184519999999999</v>
      </c>
      <c r="AL61">
        <v>59.209269999999997</v>
      </c>
      <c r="AM61">
        <v>7.0255447619047624</v>
      </c>
      <c r="AN61">
        <v>0</v>
      </c>
      <c r="AO61">
        <v>12.5251056</v>
      </c>
      <c r="AP61">
        <v>5.0635368000000005</v>
      </c>
      <c r="AQ61">
        <v>32.359470000000002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29.08808755671307</v>
      </c>
      <c r="BB61">
        <f t="shared" si="0"/>
        <v>865.92996174852669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88.347846167379345</v>
      </c>
      <c r="L62">
        <v>65.003079456064398</v>
      </c>
      <c r="M62">
        <v>60.307064938211781</v>
      </c>
      <c r="N62">
        <v>51.884617166357124</v>
      </c>
      <c r="O62">
        <v>73.289840942331793</v>
      </c>
      <c r="P62">
        <v>24.381471475245039</v>
      </c>
      <c r="Q62">
        <v>4.9700561543378994</v>
      </c>
      <c r="R62">
        <v>9.6102138385269118</v>
      </c>
      <c r="S62">
        <v>5.8702527851622861</v>
      </c>
      <c r="T62">
        <v>0</v>
      </c>
      <c r="U62">
        <v>51.762781743328496</v>
      </c>
      <c r="V62">
        <v>0</v>
      </c>
      <c r="W62">
        <v>5.0020044370493624</v>
      </c>
      <c r="X62">
        <v>64.785529572999877</v>
      </c>
      <c r="Y62">
        <v>0</v>
      </c>
      <c r="Z62">
        <v>5.756857919999999</v>
      </c>
      <c r="AA62">
        <v>18.736271999999996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20.505000000000003</v>
      </c>
      <c r="AG62">
        <v>27.392491199999998</v>
      </c>
      <c r="AH62">
        <v>67.1714676</v>
      </c>
      <c r="AI62">
        <v>8.3865240000000014</v>
      </c>
      <c r="AJ62">
        <v>0</v>
      </c>
      <c r="AK62">
        <v>22.184519999999999</v>
      </c>
      <c r="AL62">
        <v>59.209269999999997</v>
      </c>
      <c r="AM62">
        <v>7.0255447619047624</v>
      </c>
      <c r="AN62">
        <v>0</v>
      </c>
      <c r="AO62">
        <v>12.5251056</v>
      </c>
      <c r="AP62">
        <v>5.0635368000000005</v>
      </c>
      <c r="AQ62">
        <v>32.359470000000002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29.088086064785323</v>
      </c>
      <c r="BB62">
        <f t="shared" si="0"/>
        <v>865.92992072051368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88.31902440850358</v>
      </c>
      <c r="L63">
        <v>65.003079456064398</v>
      </c>
      <c r="M63">
        <v>60.307064938211781</v>
      </c>
      <c r="N63">
        <v>51.884617166357124</v>
      </c>
      <c r="O63">
        <v>73.289840942331793</v>
      </c>
      <c r="P63">
        <v>24.381471475245039</v>
      </c>
      <c r="Q63">
        <v>4.6114717203166222</v>
      </c>
      <c r="R63">
        <v>8.9620278907077537</v>
      </c>
      <c r="S63">
        <v>5.4173308961334348</v>
      </c>
      <c r="T63">
        <v>0</v>
      </c>
      <c r="U63">
        <v>51.762781743328496</v>
      </c>
      <c r="V63">
        <v>0</v>
      </c>
      <c r="W63">
        <v>5.0024975945017172</v>
      </c>
      <c r="X63">
        <v>64.785529602083443</v>
      </c>
      <c r="Y63">
        <v>0</v>
      </c>
      <c r="Z63">
        <v>5.756857919999999</v>
      </c>
      <c r="AA63">
        <v>18.736271999999996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20.505000000000003</v>
      </c>
      <c r="AG63">
        <v>27.392491199999998</v>
      </c>
      <c r="AH63">
        <v>67.1714676</v>
      </c>
      <c r="AI63">
        <v>8.3865240000000014</v>
      </c>
      <c r="AJ63">
        <v>0</v>
      </c>
      <c r="AK63">
        <v>22.184519999999999</v>
      </c>
      <c r="AL63">
        <v>59.209269999999997</v>
      </c>
      <c r="AM63">
        <v>7.0255447619047624</v>
      </c>
      <c r="AN63">
        <v>0</v>
      </c>
      <c r="AO63">
        <v>12.5251056</v>
      </c>
      <c r="AP63">
        <v>5.0635368000000005</v>
      </c>
      <c r="AQ63">
        <v>32.359470000000002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29.039725122826184</v>
      </c>
      <c r="BB63">
        <f t="shared" si="0"/>
        <v>864.49026081926365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88.318962488213714</v>
      </c>
      <c r="L64">
        <v>65.003079456064398</v>
      </c>
      <c r="M64">
        <v>60.307064938211781</v>
      </c>
      <c r="N64">
        <v>51.884617166357124</v>
      </c>
      <c r="O64">
        <v>73.289840942331793</v>
      </c>
      <c r="P64">
        <v>24.381471475245039</v>
      </c>
      <c r="Q64">
        <v>4.6114717203166222</v>
      </c>
      <c r="R64">
        <v>8.9620278907077537</v>
      </c>
      <c r="S64">
        <v>5.4173308961334348</v>
      </c>
      <c r="T64">
        <v>0</v>
      </c>
      <c r="U64">
        <v>51.762781743328496</v>
      </c>
      <c r="V64">
        <v>0</v>
      </c>
      <c r="W64">
        <v>5.0024975945017172</v>
      </c>
      <c r="X64">
        <v>64.785529602083443</v>
      </c>
      <c r="Y64">
        <v>0</v>
      </c>
      <c r="Z64">
        <v>5.756857919999999</v>
      </c>
      <c r="AA64">
        <v>18.736271999999996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20.505000000000003</v>
      </c>
      <c r="AG64">
        <v>27.392491199999998</v>
      </c>
      <c r="AH64">
        <v>67.1714676</v>
      </c>
      <c r="AI64">
        <v>8.3865240000000014</v>
      </c>
      <c r="AJ64">
        <v>0</v>
      </c>
      <c r="AK64">
        <v>22.184519999999999</v>
      </c>
      <c r="AL64">
        <v>59.209269999999997</v>
      </c>
      <c r="AM64">
        <v>7.0255447619047624</v>
      </c>
      <c r="AN64">
        <v>0</v>
      </c>
      <c r="AO64">
        <v>12.5251056</v>
      </c>
      <c r="AP64">
        <v>5.0635368000000005</v>
      </c>
      <c r="AQ64">
        <v>32.359470000000002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29.039723630770993</v>
      </c>
      <c r="BB64">
        <f t="shared" si="0"/>
        <v>864.49020039102902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88.319614516326183</v>
      </c>
      <c r="L65">
        <v>65.003079456064398</v>
      </c>
      <c r="M65">
        <v>60.307064938211781</v>
      </c>
      <c r="N65">
        <v>51.884617166357124</v>
      </c>
      <c r="O65">
        <v>73.289840942331793</v>
      </c>
      <c r="P65">
        <v>24.381471475245039</v>
      </c>
      <c r="Q65">
        <v>4.6114717203166222</v>
      </c>
      <c r="R65">
        <v>8.9620278907077537</v>
      </c>
      <c r="S65">
        <v>5.4173308961334348</v>
      </c>
      <c r="T65">
        <v>0</v>
      </c>
      <c r="U65">
        <v>51.762781743328496</v>
      </c>
      <c r="V65">
        <v>0</v>
      </c>
      <c r="W65">
        <v>5.0024975945017172</v>
      </c>
      <c r="X65">
        <v>64.785529602083443</v>
      </c>
      <c r="Y65">
        <v>0</v>
      </c>
      <c r="Z65">
        <v>5.756857919999999</v>
      </c>
      <c r="AA65">
        <v>18.736271999999996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20.505000000000003</v>
      </c>
      <c r="AG65">
        <v>27.392491199999998</v>
      </c>
      <c r="AH65">
        <v>67.1714676</v>
      </c>
      <c r="AI65">
        <v>8.3865240000000014</v>
      </c>
      <c r="AJ65">
        <v>0</v>
      </c>
      <c r="AK65">
        <v>22.184519999999999</v>
      </c>
      <c r="AL65">
        <v>59.209269999999997</v>
      </c>
      <c r="AM65">
        <v>7.0255447619047624</v>
      </c>
      <c r="AN65">
        <v>0</v>
      </c>
      <c r="AO65">
        <v>12.5251056</v>
      </c>
      <c r="AP65">
        <v>5.0635368000000005</v>
      </c>
      <c r="AQ65">
        <v>32.359470000000002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29.03974451954349</v>
      </c>
      <c r="BB65">
        <f t="shared" si="0"/>
        <v>864.49083153036895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88.319552596036317</v>
      </c>
      <c r="L66">
        <v>65.003079456064398</v>
      </c>
      <c r="M66">
        <v>60.307064938211781</v>
      </c>
      <c r="N66">
        <v>51.884617166357124</v>
      </c>
      <c r="O66">
        <v>73.289840942331793</v>
      </c>
      <c r="P66">
        <v>24.381471475245039</v>
      </c>
      <c r="Q66">
        <v>4.6114717203166222</v>
      </c>
      <c r="R66">
        <v>8.9620278907077537</v>
      </c>
      <c r="S66">
        <v>5.4173308961334348</v>
      </c>
      <c r="T66">
        <v>0</v>
      </c>
      <c r="U66">
        <v>51.762781743328496</v>
      </c>
      <c r="V66">
        <v>0</v>
      </c>
      <c r="W66">
        <v>5.0024975945017172</v>
      </c>
      <c r="X66">
        <v>64.785529602083443</v>
      </c>
      <c r="Y66">
        <v>0</v>
      </c>
      <c r="Z66">
        <v>5.756857919999999</v>
      </c>
      <c r="AA66">
        <v>18.736271999999996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20.505000000000003</v>
      </c>
      <c r="AG66">
        <v>27.392491199999998</v>
      </c>
      <c r="AH66">
        <v>67.1714676</v>
      </c>
      <c r="AI66">
        <v>8.3865240000000014</v>
      </c>
      <c r="AJ66">
        <v>0</v>
      </c>
      <c r="AK66">
        <v>22.184519999999999</v>
      </c>
      <c r="AL66">
        <v>59.209269999999997</v>
      </c>
      <c r="AM66">
        <v>7.0255447619047624</v>
      </c>
      <c r="AN66">
        <v>0</v>
      </c>
      <c r="AO66">
        <v>12.5251056</v>
      </c>
      <c r="AP66">
        <v>5.0635368000000005</v>
      </c>
      <c r="AQ66">
        <v>32.359470000000002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29.039742281460718</v>
      </c>
      <c r="BB66">
        <f t="shared" si="0"/>
        <v>864.4907718481619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88.308753373264636</v>
      </c>
      <c r="L67">
        <v>65.003079456064398</v>
      </c>
      <c r="M67">
        <v>60.307064938211781</v>
      </c>
      <c r="N67">
        <v>51.884617166357124</v>
      </c>
      <c r="O67">
        <v>73.289840942331793</v>
      </c>
      <c r="P67">
        <v>24.381471475245039</v>
      </c>
      <c r="Q67">
        <v>4.6114717203166222</v>
      </c>
      <c r="R67">
        <v>8.9620278907077537</v>
      </c>
      <c r="S67">
        <v>5.4173308961334348</v>
      </c>
      <c r="T67">
        <v>0</v>
      </c>
      <c r="U67">
        <v>51.762781743328496</v>
      </c>
      <c r="V67">
        <v>0</v>
      </c>
      <c r="W67">
        <v>5.0024975945017172</v>
      </c>
      <c r="X67">
        <v>64.785529602083443</v>
      </c>
      <c r="Y67">
        <v>0</v>
      </c>
      <c r="Z67">
        <v>5.756857919999999</v>
      </c>
      <c r="AA67">
        <v>18.736271999999996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20.505000000000003</v>
      </c>
      <c r="AG67">
        <v>27.392491199999998</v>
      </c>
      <c r="AH67">
        <v>67.1714676</v>
      </c>
      <c r="AI67">
        <v>8.3865240000000014</v>
      </c>
      <c r="AJ67">
        <v>0</v>
      </c>
      <c r="AK67">
        <v>22.184519999999999</v>
      </c>
      <c r="AL67">
        <v>59.209269999999997</v>
      </c>
      <c r="AM67">
        <v>7.0255447619047624</v>
      </c>
      <c r="AN67">
        <v>0</v>
      </c>
      <c r="AO67">
        <v>12.5251056</v>
      </c>
      <c r="AP67">
        <v>5.0635368000000005</v>
      </c>
      <c r="AQ67">
        <v>32.359470000000002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29.039391383194996</v>
      </c>
      <c r="BB67">
        <f t="shared" si="0"/>
        <v>864.4803235236559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88.308686978782859</v>
      </c>
      <c r="L68">
        <v>65.003079456064398</v>
      </c>
      <c r="M68">
        <v>60.307064938211781</v>
      </c>
      <c r="N68">
        <v>51.884617166357124</v>
      </c>
      <c r="O68">
        <v>73.289840942331793</v>
      </c>
      <c r="P68">
        <v>24.381471475245039</v>
      </c>
      <c r="Q68">
        <v>4.6114717203166222</v>
      </c>
      <c r="R68">
        <v>8.9620278907077537</v>
      </c>
      <c r="S68">
        <v>5.4173308961334348</v>
      </c>
      <c r="T68">
        <v>0</v>
      </c>
      <c r="U68">
        <v>51.762781743328496</v>
      </c>
      <c r="V68">
        <v>0</v>
      </c>
      <c r="W68">
        <v>5.0024975945017172</v>
      </c>
      <c r="X68">
        <v>64.785529602083443</v>
      </c>
      <c r="Y68">
        <v>0</v>
      </c>
      <c r="Z68">
        <v>5.756857919999999</v>
      </c>
      <c r="AA68">
        <v>18.736271999999996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20.505000000000003</v>
      </c>
      <c r="AG68">
        <v>27.392491199999998</v>
      </c>
      <c r="AH68">
        <v>67.1714676</v>
      </c>
      <c r="AI68">
        <v>8.3865240000000014</v>
      </c>
      <c r="AJ68">
        <v>0</v>
      </c>
      <c r="AK68">
        <v>22.184519999999999</v>
      </c>
      <c r="AL68">
        <v>59.209269999999997</v>
      </c>
      <c r="AM68">
        <v>7.0255447619047624</v>
      </c>
      <c r="AN68">
        <v>0</v>
      </c>
      <c r="AO68">
        <v>12.5251056</v>
      </c>
      <c r="AP68">
        <v>5.0635368000000005</v>
      </c>
      <c r="AQ68">
        <v>32.359470000000002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29.039389145178774</v>
      </c>
      <c r="BB68">
        <f t="shared" ref="BB68:BB99" si="1">SUM(B68:AZ68)-BA68</f>
        <v>864.48025936719034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85.004211009876741</v>
      </c>
      <c r="L69">
        <v>65.003079456064398</v>
      </c>
      <c r="M69">
        <v>60.307064938211781</v>
      </c>
      <c r="N69">
        <v>51.884617166357124</v>
      </c>
      <c r="O69">
        <v>73.289840942331793</v>
      </c>
      <c r="P69">
        <v>24.452355102722564</v>
      </c>
      <c r="Q69">
        <v>9.5825694463431308</v>
      </c>
      <c r="R69">
        <v>18.614481801736613</v>
      </c>
      <c r="S69">
        <v>11.594740384615383</v>
      </c>
      <c r="T69">
        <v>0</v>
      </c>
      <c r="U69">
        <v>51.762781743328496</v>
      </c>
      <c r="V69">
        <v>9.0958377801494148</v>
      </c>
      <c r="W69">
        <v>14.933277591973248</v>
      </c>
      <c r="X69">
        <v>64.785529602083443</v>
      </c>
      <c r="Y69">
        <v>0</v>
      </c>
      <c r="Z69">
        <v>8.6352868799999989</v>
      </c>
      <c r="AA69">
        <v>18.736271999999996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20.505000000000003</v>
      </c>
      <c r="AG69">
        <v>27.392491199999998</v>
      </c>
      <c r="AH69">
        <v>67.1714676</v>
      </c>
      <c r="AI69">
        <v>12.859336800000001</v>
      </c>
      <c r="AJ69">
        <v>0</v>
      </c>
      <c r="AK69">
        <v>22.184519999999999</v>
      </c>
      <c r="AL69">
        <v>59.209269999999997</v>
      </c>
      <c r="AM69">
        <v>7.0255447619047624</v>
      </c>
      <c r="AN69">
        <v>0</v>
      </c>
      <c r="AO69">
        <v>12.5251056</v>
      </c>
      <c r="AP69">
        <v>5.0635368000000005</v>
      </c>
      <c r="AQ69">
        <v>32.359470000000002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30.467608842750373</v>
      </c>
      <c r="BB69">
        <f t="shared" si="1"/>
        <v>906.99726799134839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85.004211009876741</v>
      </c>
      <c r="L70">
        <v>65.003079456064398</v>
      </c>
      <c r="M70">
        <v>60.307064938211781</v>
      </c>
      <c r="N70">
        <v>51.884617166357124</v>
      </c>
      <c r="O70">
        <v>73.289840942331793</v>
      </c>
      <c r="P70">
        <v>24.452355102722564</v>
      </c>
      <c r="Q70">
        <v>9.5825694463431308</v>
      </c>
      <c r="R70">
        <v>18.614481801736613</v>
      </c>
      <c r="S70">
        <v>11.594740384615383</v>
      </c>
      <c r="T70">
        <v>0</v>
      </c>
      <c r="U70">
        <v>51.762781743328496</v>
      </c>
      <c r="V70">
        <v>9.0958377801494148</v>
      </c>
      <c r="W70">
        <v>14.933277591973248</v>
      </c>
      <c r="X70">
        <v>64.785529602083443</v>
      </c>
      <c r="Y70">
        <v>0</v>
      </c>
      <c r="Z70">
        <v>8.6352868799999989</v>
      </c>
      <c r="AA70">
        <v>18.736271999999996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20.505000000000003</v>
      </c>
      <c r="AG70">
        <v>27.392491199999998</v>
      </c>
      <c r="AH70">
        <v>67.1714676</v>
      </c>
      <c r="AI70">
        <v>12.859336800000001</v>
      </c>
      <c r="AJ70">
        <v>0</v>
      </c>
      <c r="AK70">
        <v>22.184519999999999</v>
      </c>
      <c r="AL70">
        <v>59.209269999999997</v>
      </c>
      <c r="AM70">
        <v>7.0255447619047624</v>
      </c>
      <c r="AN70">
        <v>0</v>
      </c>
      <c r="AO70">
        <v>12.5251056</v>
      </c>
      <c r="AP70">
        <v>5.0635368000000005</v>
      </c>
      <c r="AQ70">
        <v>32.359470000000002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30.467608842750373</v>
      </c>
      <c r="BB70">
        <f t="shared" si="1"/>
        <v>906.99726799134839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85.000119803551186</v>
      </c>
      <c r="L71">
        <v>65.003303803268679</v>
      </c>
      <c r="M71">
        <v>60.307064938211781</v>
      </c>
      <c r="N71">
        <v>51.884617166357124</v>
      </c>
      <c r="O71">
        <v>73.289840942331793</v>
      </c>
      <c r="P71">
        <v>24.452355102722564</v>
      </c>
      <c r="Q71">
        <v>9.5825694463431308</v>
      </c>
      <c r="R71">
        <v>18.614481801736613</v>
      </c>
      <c r="S71">
        <v>11.594740384615383</v>
      </c>
      <c r="T71">
        <v>0</v>
      </c>
      <c r="U71">
        <v>51.762781743328496</v>
      </c>
      <c r="V71">
        <v>9.0958377801494148</v>
      </c>
      <c r="W71">
        <v>14.933277591973248</v>
      </c>
      <c r="X71">
        <v>64.785529602083443</v>
      </c>
      <c r="Y71">
        <v>0</v>
      </c>
      <c r="Z71">
        <v>8.6352868799999989</v>
      </c>
      <c r="AA71">
        <v>18.736271999999996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20.505000000000003</v>
      </c>
      <c r="AG71">
        <v>27.392491199999998</v>
      </c>
      <c r="AH71">
        <v>67.1714676</v>
      </c>
      <c r="AI71">
        <v>12.859336800000001</v>
      </c>
      <c r="AJ71">
        <v>0</v>
      </c>
      <c r="AK71">
        <v>22.184519999999999</v>
      </c>
      <c r="AL71">
        <v>59.209269999999997</v>
      </c>
      <c r="AM71">
        <v>7.0255447619047624</v>
      </c>
      <c r="AN71">
        <v>0</v>
      </c>
      <c r="AO71">
        <v>12.5251056</v>
      </c>
      <c r="AP71">
        <v>5.0635368000000005</v>
      </c>
      <c r="AQ71">
        <v>32.359470000000002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30.467483325174612</v>
      </c>
      <c r="BB71">
        <f t="shared" si="1"/>
        <v>906.9935266498029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85.000119803551186</v>
      </c>
      <c r="L72">
        <v>65.003303803268679</v>
      </c>
      <c r="M72">
        <v>60.307064938211781</v>
      </c>
      <c r="N72">
        <v>51.884617166357124</v>
      </c>
      <c r="O72">
        <v>73.289840942331793</v>
      </c>
      <c r="P72">
        <v>24.452355102722564</v>
      </c>
      <c r="Q72">
        <v>9.5802363885088919</v>
      </c>
      <c r="R72">
        <v>18.618639099859355</v>
      </c>
      <c r="S72">
        <v>11.596282033898305</v>
      </c>
      <c r="T72">
        <v>0</v>
      </c>
      <c r="U72">
        <v>51.762781743328496</v>
      </c>
      <c r="V72">
        <v>9.0958377801494148</v>
      </c>
      <c r="W72">
        <v>14.933277591973248</v>
      </c>
      <c r="X72">
        <v>64.785529602083443</v>
      </c>
      <c r="Y72">
        <v>0</v>
      </c>
      <c r="Z72">
        <v>8.6352868799999989</v>
      </c>
      <c r="AA72">
        <v>18.736271999999996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20.505000000000003</v>
      </c>
      <c r="AG72">
        <v>27.392491199999998</v>
      </c>
      <c r="AH72">
        <v>67.1714676</v>
      </c>
      <c r="AI72">
        <v>12.859336800000001</v>
      </c>
      <c r="AJ72">
        <v>0</v>
      </c>
      <c r="AK72">
        <v>22.184519999999999</v>
      </c>
      <c r="AL72">
        <v>59.209269999999997</v>
      </c>
      <c r="AM72">
        <v>7.0255447619047624</v>
      </c>
      <c r="AN72">
        <v>0</v>
      </c>
      <c r="AO72">
        <v>12.5251056</v>
      </c>
      <c r="AP72">
        <v>5.0635368000000005</v>
      </c>
      <c r="AQ72">
        <v>43.145960000000002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30.818153774957594</v>
      </c>
      <c r="BB72">
        <f t="shared" si="1"/>
        <v>917.43271208959129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88.290607361397377</v>
      </c>
      <c r="L73">
        <v>65.000149790293591</v>
      </c>
      <c r="M73">
        <v>60.307064938211781</v>
      </c>
      <c r="N73">
        <v>51.884617166357124</v>
      </c>
      <c r="O73">
        <v>73.289840942331793</v>
      </c>
      <c r="P73">
        <v>24.452355102722564</v>
      </c>
      <c r="Q73">
        <v>9.5802363885088919</v>
      </c>
      <c r="R73">
        <v>18.618639099859355</v>
      </c>
      <c r="S73">
        <v>11.596282033898305</v>
      </c>
      <c r="T73">
        <v>0</v>
      </c>
      <c r="U73">
        <v>51.762781743328496</v>
      </c>
      <c r="V73">
        <v>9.0958377801494148</v>
      </c>
      <c r="W73">
        <v>14.394626103404791</v>
      </c>
      <c r="X73">
        <v>64.785529602083443</v>
      </c>
      <c r="Y73">
        <v>0</v>
      </c>
      <c r="Z73">
        <v>8.6352868799999989</v>
      </c>
      <c r="AA73">
        <v>18.736271999999996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20.505000000000003</v>
      </c>
      <c r="AG73">
        <v>27.392491199999998</v>
      </c>
      <c r="AH73">
        <v>67.1714676</v>
      </c>
      <c r="AI73">
        <v>12.859336800000001</v>
      </c>
      <c r="AJ73">
        <v>0</v>
      </c>
      <c r="AK73">
        <v>22.184519999999999</v>
      </c>
      <c r="AL73">
        <v>59.209269999999997</v>
      </c>
      <c r="AM73">
        <v>7.0255447619047624</v>
      </c>
      <c r="AN73">
        <v>0</v>
      </c>
      <c r="AO73">
        <v>12.5251056</v>
      </c>
      <c r="AP73">
        <v>5.0635368000000005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30.90748609977274</v>
      </c>
      <c r="BB73">
        <f t="shared" si="1"/>
        <v>920.0920618210788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88.289254815895205</v>
      </c>
      <c r="L74">
        <v>65.000283165793576</v>
      </c>
      <c r="M74">
        <v>60.307064938211781</v>
      </c>
      <c r="N74">
        <v>51.884617166357124</v>
      </c>
      <c r="O74">
        <v>73.289840942331793</v>
      </c>
      <c r="P74">
        <v>24.452355102722564</v>
      </c>
      <c r="Q74">
        <v>9.5802363885088919</v>
      </c>
      <c r="R74">
        <v>18.618639099859355</v>
      </c>
      <c r="S74">
        <v>11.596282033898305</v>
      </c>
      <c r="T74">
        <v>0</v>
      </c>
      <c r="U74">
        <v>51.762781743328496</v>
      </c>
      <c r="V74">
        <v>9.0958377801494148</v>
      </c>
      <c r="W74">
        <v>14.394626103404791</v>
      </c>
      <c r="X74">
        <v>64.785529602083443</v>
      </c>
      <c r="Y74">
        <v>0</v>
      </c>
      <c r="Z74">
        <v>8.6352868799999989</v>
      </c>
      <c r="AA74">
        <v>18.736271999999996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20.505000000000003</v>
      </c>
      <c r="AG74">
        <v>27.392491199999998</v>
      </c>
      <c r="AH74">
        <v>67.1714676</v>
      </c>
      <c r="AI74">
        <v>12.859336800000001</v>
      </c>
      <c r="AJ74">
        <v>0</v>
      </c>
      <c r="AK74">
        <v>22.184519999999999</v>
      </c>
      <c r="AL74">
        <v>59.209269999999997</v>
      </c>
      <c r="AM74">
        <v>7.0255447619047624</v>
      </c>
      <c r="AN74">
        <v>0</v>
      </c>
      <c r="AO74">
        <v>12.5251056</v>
      </c>
      <c r="AP74">
        <v>5.0635368000000005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30.907446418930647</v>
      </c>
      <c r="BB74">
        <f t="shared" si="1"/>
        <v>920.09088233191892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160.78986676996291</v>
      </c>
      <c r="L75">
        <v>126.96586314382957</v>
      </c>
      <c r="M75">
        <v>60.307064938211781</v>
      </c>
      <c r="N75">
        <v>51.884617166357124</v>
      </c>
      <c r="O75">
        <v>73.289840942331793</v>
      </c>
      <c r="P75">
        <v>24.452355102722564</v>
      </c>
      <c r="Q75">
        <v>9.5856246696035239</v>
      </c>
      <c r="R75">
        <v>18.619553778644562</v>
      </c>
      <c r="S75">
        <v>11.596469811320757</v>
      </c>
      <c r="T75">
        <v>0</v>
      </c>
      <c r="U75">
        <v>51.762781743328496</v>
      </c>
      <c r="V75">
        <v>9.0958377801494148</v>
      </c>
      <c r="W75">
        <v>14.394626103404791</v>
      </c>
      <c r="X75">
        <v>64.785529602083443</v>
      </c>
      <c r="Y75">
        <v>0</v>
      </c>
      <c r="Z75">
        <v>8.6352868799999989</v>
      </c>
      <c r="AA75">
        <v>18.736271999999996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20.505000000000003</v>
      </c>
      <c r="AG75">
        <v>27.392491199999998</v>
      </c>
      <c r="AH75">
        <v>67.1714676</v>
      </c>
      <c r="AI75">
        <v>15.654844799999999</v>
      </c>
      <c r="AJ75">
        <v>0</v>
      </c>
      <c r="AK75">
        <v>22.184519999999999</v>
      </c>
      <c r="AL75">
        <v>59.209269999999997</v>
      </c>
      <c r="AM75">
        <v>7.0255447619047624</v>
      </c>
      <c r="AN75">
        <v>0</v>
      </c>
      <c r="AO75">
        <v>12.5251056</v>
      </c>
      <c r="AP75">
        <v>5.0635368000000005</v>
      </c>
      <c r="AQ75">
        <v>43.145960000000002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35.415938058985695</v>
      </c>
      <c r="BB75">
        <f t="shared" si="1"/>
        <v>1054.3052117612697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160.78986676996291</v>
      </c>
      <c r="L76">
        <v>126.97309628221205</v>
      </c>
      <c r="M76">
        <v>60.307064938211781</v>
      </c>
      <c r="N76">
        <v>51.884617166357124</v>
      </c>
      <c r="O76">
        <v>73.289840942331793</v>
      </c>
      <c r="P76">
        <v>24.452355102722564</v>
      </c>
      <c r="Q76">
        <v>9.5856246696035239</v>
      </c>
      <c r="R76">
        <v>18.619553778644562</v>
      </c>
      <c r="S76">
        <v>11.596469811320757</v>
      </c>
      <c r="T76">
        <v>0</v>
      </c>
      <c r="U76">
        <v>51.762781743328496</v>
      </c>
      <c r="V76">
        <v>9.0958377801494148</v>
      </c>
      <c r="W76">
        <v>14.394626103404791</v>
      </c>
      <c r="X76">
        <v>64.785529602083443</v>
      </c>
      <c r="Y76">
        <v>0</v>
      </c>
      <c r="Z76">
        <v>8.6352868799999989</v>
      </c>
      <c r="AA76">
        <v>18.736271999999996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20.505000000000003</v>
      </c>
      <c r="AG76">
        <v>27.392491199999998</v>
      </c>
      <c r="AH76">
        <v>67.1714676</v>
      </c>
      <c r="AI76">
        <v>15.654844799999999</v>
      </c>
      <c r="AJ76">
        <v>0</v>
      </c>
      <c r="AK76">
        <v>22.184519999999999</v>
      </c>
      <c r="AL76">
        <v>59.209269999999997</v>
      </c>
      <c r="AM76">
        <v>7.0255447619047624</v>
      </c>
      <c r="AN76">
        <v>0</v>
      </c>
      <c r="AO76">
        <v>12.5251056</v>
      </c>
      <c r="AP76">
        <v>5.0635368000000005</v>
      </c>
      <c r="AQ76">
        <v>43.145960000000002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35.416173135983151</v>
      </c>
      <c r="BB76">
        <f t="shared" si="1"/>
        <v>1054.3122098226545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126.96611690546344</v>
      </c>
      <c r="M77">
        <v>60.307064938211781</v>
      </c>
      <c r="N77">
        <v>51.884617166357124</v>
      </c>
      <c r="O77">
        <v>73.289840942331793</v>
      </c>
      <c r="P77">
        <v>24.452355102722564</v>
      </c>
      <c r="Q77">
        <v>9.5856246696035239</v>
      </c>
      <c r="R77">
        <v>18.619553778644562</v>
      </c>
      <c r="S77">
        <v>11.596469811320757</v>
      </c>
      <c r="T77">
        <v>0</v>
      </c>
      <c r="U77">
        <v>51.762781743328496</v>
      </c>
      <c r="V77">
        <v>9.0958377801494148</v>
      </c>
      <c r="W77">
        <v>14.394626103404791</v>
      </c>
      <c r="X77">
        <v>64.785529602083443</v>
      </c>
      <c r="Y77">
        <v>0</v>
      </c>
      <c r="Z77">
        <v>8.6352868799999989</v>
      </c>
      <c r="AA77">
        <v>18.736271999999996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20.505000000000003</v>
      </c>
      <c r="AG77">
        <v>27.392491199999998</v>
      </c>
      <c r="AH77">
        <v>67.1714676</v>
      </c>
      <c r="AI77">
        <v>15.654844799999999</v>
      </c>
      <c r="AJ77">
        <v>0</v>
      </c>
      <c r="AK77">
        <v>22.184519999999999</v>
      </c>
      <c r="AL77">
        <v>59.209269999999997</v>
      </c>
      <c r="AM77">
        <v>7.0255447619047624</v>
      </c>
      <c r="AN77">
        <v>0</v>
      </c>
      <c r="AO77">
        <v>12.5251056</v>
      </c>
      <c r="AP77">
        <v>5.0635368000000005</v>
      </c>
      <c r="AQ77">
        <v>43.145960000000002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35.416024666119135</v>
      </c>
      <c r="BB77">
        <f t="shared" si="1"/>
        <v>1054.3078089712039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126.96611690546344</v>
      </c>
      <c r="M78">
        <v>60.307064938211781</v>
      </c>
      <c r="N78">
        <v>51.884617166357124</v>
      </c>
      <c r="O78">
        <v>73.289840942331793</v>
      </c>
      <c r="P78">
        <v>24.452355102722564</v>
      </c>
      <c r="Q78">
        <v>9.5856246696035239</v>
      </c>
      <c r="R78">
        <v>18.619553778644562</v>
      </c>
      <c r="S78">
        <v>11.596469811320757</v>
      </c>
      <c r="T78">
        <v>0</v>
      </c>
      <c r="U78">
        <v>51.762781743328496</v>
      </c>
      <c r="V78">
        <v>9.0958377801494148</v>
      </c>
      <c r="W78">
        <v>14.394626103404791</v>
      </c>
      <c r="X78">
        <v>64.785529602083443</v>
      </c>
      <c r="Y78">
        <v>0</v>
      </c>
      <c r="Z78">
        <v>8.6352868799999989</v>
      </c>
      <c r="AA78">
        <v>18.736271999999996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20.505000000000003</v>
      </c>
      <c r="AG78">
        <v>27.392491199999998</v>
      </c>
      <c r="AH78">
        <v>67.1714676</v>
      </c>
      <c r="AI78">
        <v>15.654844799999999</v>
      </c>
      <c r="AJ78">
        <v>0</v>
      </c>
      <c r="AK78">
        <v>22.184519999999999</v>
      </c>
      <c r="AL78">
        <v>59.209269999999997</v>
      </c>
      <c r="AM78">
        <v>7.0255447619047624</v>
      </c>
      <c r="AN78">
        <v>0</v>
      </c>
      <c r="AO78">
        <v>12.5251056</v>
      </c>
      <c r="AP78">
        <v>4.1633524800000004</v>
      </c>
      <c r="AQ78">
        <v>43.145960000000002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35.386768675719132</v>
      </c>
      <c r="BB78">
        <f t="shared" si="1"/>
        <v>1053.4368806416037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160.79229682539682</v>
      </c>
      <c r="L79">
        <v>126.96695512723129</v>
      </c>
      <c r="M79">
        <v>60.307064938211781</v>
      </c>
      <c r="N79">
        <v>51.884617166357124</v>
      </c>
      <c r="O79">
        <v>73.289840942331793</v>
      </c>
      <c r="P79">
        <v>24.452355102722564</v>
      </c>
      <c r="Q79">
        <v>9.5856246696035239</v>
      </c>
      <c r="R79">
        <v>18.619553778644562</v>
      </c>
      <c r="S79">
        <v>11.596469811320757</v>
      </c>
      <c r="T79">
        <v>0</v>
      </c>
      <c r="U79">
        <v>51.762781743328496</v>
      </c>
      <c r="V79">
        <v>9.0958377801494148</v>
      </c>
      <c r="W79">
        <v>14.394626103404791</v>
      </c>
      <c r="X79">
        <v>64.785529602083443</v>
      </c>
      <c r="Y79">
        <v>0</v>
      </c>
      <c r="Z79">
        <v>8.6352868799999989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21.188499999999998</v>
      </c>
      <c r="AG79">
        <v>27.392491199999998</v>
      </c>
      <c r="AH79">
        <v>67.940924040000013</v>
      </c>
      <c r="AI79">
        <v>19.568556000000001</v>
      </c>
      <c r="AJ79">
        <v>0</v>
      </c>
      <c r="AK79">
        <v>22.184519999999999</v>
      </c>
      <c r="AL79">
        <v>62.416799999999988</v>
      </c>
      <c r="AM79">
        <v>7.3768219999999998</v>
      </c>
      <c r="AN79">
        <v>0</v>
      </c>
      <c r="AO79">
        <v>12.5251056</v>
      </c>
      <c r="AP79">
        <v>4.1633524800000004</v>
      </c>
      <c r="AQ79">
        <v>46.290200000000006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35.845143975549234</v>
      </c>
      <c r="BB79">
        <f t="shared" si="1"/>
        <v>1067.0823418688369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160.79229682539682</v>
      </c>
      <c r="L80">
        <v>126.96695512723129</v>
      </c>
      <c r="M80">
        <v>60.307064938211781</v>
      </c>
      <c r="N80">
        <v>51.884617166357124</v>
      </c>
      <c r="O80">
        <v>73.289840942331793</v>
      </c>
      <c r="P80">
        <v>24.452355102722564</v>
      </c>
      <c r="Q80">
        <v>9.5856246696035239</v>
      </c>
      <c r="R80">
        <v>18.619553778644562</v>
      </c>
      <c r="S80">
        <v>11.596469811320757</v>
      </c>
      <c r="T80">
        <v>0</v>
      </c>
      <c r="U80">
        <v>51.762781743328496</v>
      </c>
      <c r="V80">
        <v>9.0958377801494148</v>
      </c>
      <c r="W80">
        <v>14.394626103404791</v>
      </c>
      <c r="X80">
        <v>64.785529602083443</v>
      </c>
      <c r="Y80">
        <v>0</v>
      </c>
      <c r="Z80">
        <v>8.6352868799999989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21.188499999999998</v>
      </c>
      <c r="AG80">
        <v>27.392491199999998</v>
      </c>
      <c r="AH80">
        <v>67.940924040000013</v>
      </c>
      <c r="AI80">
        <v>29.073283200000002</v>
      </c>
      <c r="AJ80">
        <v>0</v>
      </c>
      <c r="AK80">
        <v>22.184519999999999</v>
      </c>
      <c r="AL80">
        <v>62.416799999999988</v>
      </c>
      <c r="AM80">
        <v>7.3768219999999998</v>
      </c>
      <c r="AN80">
        <v>0</v>
      </c>
      <c r="AO80">
        <v>12.5251056</v>
      </c>
      <c r="AP80">
        <v>4.1633524800000004</v>
      </c>
      <c r="AQ80">
        <v>46.290200000000006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36.154047389949241</v>
      </c>
      <c r="BB80">
        <f t="shared" si="1"/>
        <v>1076.2781656544369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160.79229682539682</v>
      </c>
      <c r="L81">
        <v>126.96695512723129</v>
      </c>
      <c r="M81">
        <v>60.307064938211781</v>
      </c>
      <c r="N81">
        <v>51.884617166357124</v>
      </c>
      <c r="O81">
        <v>73.289840942331793</v>
      </c>
      <c r="P81">
        <v>24.452355102722564</v>
      </c>
      <c r="Q81">
        <v>9.5856246696035239</v>
      </c>
      <c r="R81">
        <v>18.619553778644562</v>
      </c>
      <c r="S81">
        <v>11.596469811320757</v>
      </c>
      <c r="T81">
        <v>0</v>
      </c>
      <c r="U81">
        <v>51.762781743328496</v>
      </c>
      <c r="V81">
        <v>9.0958377801494148</v>
      </c>
      <c r="W81">
        <v>14.394626103404791</v>
      </c>
      <c r="X81">
        <v>64.785529602083443</v>
      </c>
      <c r="Y81">
        <v>0</v>
      </c>
      <c r="Z81">
        <v>8.6352868799999989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21.188499999999998</v>
      </c>
      <c r="AG81">
        <v>27.392491199999998</v>
      </c>
      <c r="AH81">
        <v>67.940924040000013</v>
      </c>
      <c r="AI81">
        <v>29.073283200000002</v>
      </c>
      <c r="AJ81">
        <v>0</v>
      </c>
      <c r="AK81">
        <v>22.184519999999999</v>
      </c>
      <c r="AL81">
        <v>62.416799999999988</v>
      </c>
      <c r="AM81">
        <v>7.3768219999999998</v>
      </c>
      <c r="AN81">
        <v>0</v>
      </c>
      <c r="AO81">
        <v>12.5251056</v>
      </c>
      <c r="AP81">
        <v>4.1633524800000004</v>
      </c>
      <c r="AQ81">
        <v>46.290200000000006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36.154047389949241</v>
      </c>
      <c r="BB81">
        <f t="shared" si="1"/>
        <v>1076.2781656544369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160.79229682539682</v>
      </c>
      <c r="L82">
        <v>126.96695512723129</v>
      </c>
      <c r="M82">
        <v>60.307064938211781</v>
      </c>
      <c r="N82">
        <v>51.884617166357124</v>
      </c>
      <c r="O82">
        <v>73.289840942331793</v>
      </c>
      <c r="P82">
        <v>24.452355102722564</v>
      </c>
      <c r="Q82">
        <v>9.5856246696035239</v>
      </c>
      <c r="R82">
        <v>18.619553778644562</v>
      </c>
      <c r="S82">
        <v>11.596469811320757</v>
      </c>
      <c r="T82">
        <v>0</v>
      </c>
      <c r="U82">
        <v>51.762781743328496</v>
      </c>
      <c r="V82">
        <v>9.0958377801494148</v>
      </c>
      <c r="W82">
        <v>14.394626103404791</v>
      </c>
      <c r="X82">
        <v>64.785529602083443</v>
      </c>
      <c r="Y82">
        <v>0</v>
      </c>
      <c r="Z82">
        <v>8.6352868799999989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21.188499999999998</v>
      </c>
      <c r="AG82">
        <v>27.392491199999998</v>
      </c>
      <c r="AH82">
        <v>67.940924040000013</v>
      </c>
      <c r="AI82">
        <v>29.073283200000002</v>
      </c>
      <c r="AJ82">
        <v>0</v>
      </c>
      <c r="AK82">
        <v>22.184519999999999</v>
      </c>
      <c r="AL82">
        <v>62.416799999999988</v>
      </c>
      <c r="AM82">
        <v>7.3768219999999998</v>
      </c>
      <c r="AN82">
        <v>0</v>
      </c>
      <c r="AO82">
        <v>12.5251056</v>
      </c>
      <c r="AP82">
        <v>4.1633524800000004</v>
      </c>
      <c r="AQ82">
        <v>46.290200000000006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36.154047389949241</v>
      </c>
      <c r="BB82">
        <f t="shared" si="1"/>
        <v>1076.2781656544369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160.79229682539682</v>
      </c>
      <c r="L83">
        <v>126.96695512723129</v>
      </c>
      <c r="M83">
        <v>60.307064938211781</v>
      </c>
      <c r="N83">
        <v>51.884617166357124</v>
      </c>
      <c r="O83">
        <v>73.289840942331793</v>
      </c>
      <c r="P83">
        <v>24.452355102722564</v>
      </c>
      <c r="Q83">
        <v>9.5856246696035239</v>
      </c>
      <c r="R83">
        <v>18.619553778644562</v>
      </c>
      <c r="S83">
        <v>11.596469811320757</v>
      </c>
      <c r="T83">
        <v>0</v>
      </c>
      <c r="U83">
        <v>51.762781743328496</v>
      </c>
      <c r="V83">
        <v>9.0958377801494148</v>
      </c>
      <c r="W83">
        <v>14.397909750710003</v>
      </c>
      <c r="X83">
        <v>64.785529602083443</v>
      </c>
      <c r="Y83">
        <v>0</v>
      </c>
      <c r="Z83">
        <v>8.6352868799999989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21.188499999999998</v>
      </c>
      <c r="AG83">
        <v>27.392491199999998</v>
      </c>
      <c r="AH83">
        <v>67.940924040000013</v>
      </c>
      <c r="AI83">
        <v>29.073283200000002</v>
      </c>
      <c r="AJ83">
        <v>0</v>
      </c>
      <c r="AK83">
        <v>22.184519999999999</v>
      </c>
      <c r="AL83">
        <v>62.416799999999988</v>
      </c>
      <c r="AM83">
        <v>7.3768219999999998</v>
      </c>
      <c r="AN83">
        <v>0</v>
      </c>
      <c r="AO83">
        <v>12.5251056</v>
      </c>
      <c r="AP83">
        <v>4.1633524800000004</v>
      </c>
      <c r="AQ83">
        <v>46.290200000000006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36.201429596486655</v>
      </c>
      <c r="BB83">
        <f t="shared" si="1"/>
        <v>1077.6886974952047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160.79229682539682</v>
      </c>
      <c r="L84">
        <v>126.96695512723129</v>
      </c>
      <c r="M84">
        <v>60.307064938211781</v>
      </c>
      <c r="N84">
        <v>51.884617166357124</v>
      </c>
      <c r="O84">
        <v>73.289840942331793</v>
      </c>
      <c r="P84">
        <v>24.452355102722564</v>
      </c>
      <c r="Q84">
        <v>9.5856246696035239</v>
      </c>
      <c r="R84">
        <v>18.619553778644562</v>
      </c>
      <c r="S84">
        <v>11.596469811320757</v>
      </c>
      <c r="T84">
        <v>0</v>
      </c>
      <c r="U84">
        <v>51.762781743328496</v>
      </c>
      <c r="V84">
        <v>9.0958377801494148</v>
      </c>
      <c r="W84">
        <v>14.397909750710003</v>
      </c>
      <c r="X84">
        <v>64.785529602083443</v>
      </c>
      <c r="Y84">
        <v>0</v>
      </c>
      <c r="Z84">
        <v>8.6352868799999989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21.188499999999998</v>
      </c>
      <c r="AG84">
        <v>27.392491199999998</v>
      </c>
      <c r="AH84">
        <v>67.940924040000013</v>
      </c>
      <c r="AI84">
        <v>29.073283200000002</v>
      </c>
      <c r="AJ84">
        <v>0</v>
      </c>
      <c r="AK84">
        <v>22.184519999999999</v>
      </c>
      <c r="AL84">
        <v>62.416799999999988</v>
      </c>
      <c r="AM84">
        <v>7.3768219999999998</v>
      </c>
      <c r="AN84">
        <v>0</v>
      </c>
      <c r="AO84">
        <v>12.5251056</v>
      </c>
      <c r="AP84">
        <v>4.1633524800000004</v>
      </c>
      <c r="AQ84">
        <v>46.290200000000006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36.201429596486655</v>
      </c>
      <c r="BB84">
        <f t="shared" si="1"/>
        <v>1077.6886974952047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160.79229682539682</v>
      </c>
      <c r="L85">
        <v>126.96695512723129</v>
      </c>
      <c r="M85">
        <v>60.307064938211781</v>
      </c>
      <c r="N85">
        <v>51.884617166357124</v>
      </c>
      <c r="O85">
        <v>73.289840942331793</v>
      </c>
      <c r="P85">
        <v>24.452355102722564</v>
      </c>
      <c r="Q85">
        <v>9.5856246696035239</v>
      </c>
      <c r="R85">
        <v>18.619553778644562</v>
      </c>
      <c r="S85">
        <v>11.596469811320757</v>
      </c>
      <c r="T85">
        <v>0</v>
      </c>
      <c r="U85">
        <v>51.762781743328496</v>
      </c>
      <c r="V85">
        <v>9.0958377801494148</v>
      </c>
      <c r="W85">
        <v>14.397909750710003</v>
      </c>
      <c r="X85">
        <v>64.785529602083443</v>
      </c>
      <c r="Y85">
        <v>0</v>
      </c>
      <c r="Z85">
        <v>8.6352868799999989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21.188499999999998</v>
      </c>
      <c r="AG85">
        <v>27.392491199999998</v>
      </c>
      <c r="AH85">
        <v>67.940924040000013</v>
      </c>
      <c r="AI85">
        <v>29.073283200000002</v>
      </c>
      <c r="AJ85">
        <v>0</v>
      </c>
      <c r="AK85">
        <v>22.184519999999999</v>
      </c>
      <c r="AL85">
        <v>59.209269999999997</v>
      </c>
      <c r="AM85">
        <v>7.3768219999999998</v>
      </c>
      <c r="AN85">
        <v>0</v>
      </c>
      <c r="AO85">
        <v>12.5251056</v>
      </c>
      <c r="AP85">
        <v>4.1633524800000004</v>
      </c>
      <c r="AQ85">
        <v>46.290200000000006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36.049909756507304</v>
      </c>
      <c r="BB85">
        <f t="shared" si="1"/>
        <v>1073.178056935184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160.79229682539682</v>
      </c>
      <c r="L86">
        <v>126.96695512723129</v>
      </c>
      <c r="M86">
        <v>60.307064938211781</v>
      </c>
      <c r="N86">
        <v>51.884617166357124</v>
      </c>
      <c r="O86">
        <v>73.289840942331793</v>
      </c>
      <c r="P86">
        <v>24.452355102722564</v>
      </c>
      <c r="Q86">
        <v>9.5856246696035239</v>
      </c>
      <c r="R86">
        <v>18.619553778644562</v>
      </c>
      <c r="S86">
        <v>11.596469811320757</v>
      </c>
      <c r="T86">
        <v>0</v>
      </c>
      <c r="U86">
        <v>51.762781743328496</v>
      </c>
      <c r="V86">
        <v>9.0958377801494148</v>
      </c>
      <c r="W86">
        <v>14.397909750710003</v>
      </c>
      <c r="X86">
        <v>64.785529602083443</v>
      </c>
      <c r="Y86">
        <v>0</v>
      </c>
      <c r="Z86">
        <v>8.6352868799999989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21.188499999999998</v>
      </c>
      <c r="AG86">
        <v>27.392491199999998</v>
      </c>
      <c r="AH86">
        <v>67.940924040000013</v>
      </c>
      <c r="AI86">
        <v>15.654844799999999</v>
      </c>
      <c r="AJ86">
        <v>0</v>
      </c>
      <c r="AK86">
        <v>22.184519999999999</v>
      </c>
      <c r="AL86">
        <v>59.209269999999997</v>
      </c>
      <c r="AM86">
        <v>7.3768219999999998</v>
      </c>
      <c r="AN86">
        <v>0</v>
      </c>
      <c r="AO86">
        <v>12.5251056</v>
      </c>
      <c r="AP86">
        <v>4.1633524800000004</v>
      </c>
      <c r="AQ86">
        <v>46.290200000000006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35.613810508507299</v>
      </c>
      <c r="BB86">
        <f t="shared" si="1"/>
        <v>1060.1957177831841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160.79229682539682</v>
      </c>
      <c r="L87">
        <v>126.96695512723129</v>
      </c>
      <c r="M87">
        <v>60.307064938211781</v>
      </c>
      <c r="N87">
        <v>51.884617166357124</v>
      </c>
      <c r="O87">
        <v>73.289840942331793</v>
      </c>
      <c r="P87">
        <v>24.452355102722564</v>
      </c>
      <c r="Q87">
        <v>9.5856246696035239</v>
      </c>
      <c r="R87">
        <v>18.619553778644562</v>
      </c>
      <c r="S87">
        <v>11.596469811320757</v>
      </c>
      <c r="T87">
        <v>0</v>
      </c>
      <c r="U87">
        <v>51.762781743328496</v>
      </c>
      <c r="V87">
        <v>9.0958377801494148</v>
      </c>
      <c r="W87">
        <v>14.397909750710003</v>
      </c>
      <c r="X87">
        <v>64.785529602083443</v>
      </c>
      <c r="Y87">
        <v>0</v>
      </c>
      <c r="Z87">
        <v>8.6352868799999989</v>
      </c>
      <c r="AA87">
        <v>18.736271999999996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20.505000000000003</v>
      </c>
      <c r="AG87">
        <v>27.392491199999998</v>
      </c>
      <c r="AH87">
        <v>67.1714676</v>
      </c>
      <c r="AI87">
        <v>15.654844799999999</v>
      </c>
      <c r="AJ87">
        <v>0</v>
      </c>
      <c r="AK87">
        <v>22.184519999999999</v>
      </c>
      <c r="AL87">
        <v>59.209269999999997</v>
      </c>
      <c r="AM87">
        <v>7.0255447619047624</v>
      </c>
      <c r="AN87">
        <v>0</v>
      </c>
      <c r="AO87">
        <v>12.5251056</v>
      </c>
      <c r="AP87">
        <v>4.1633524800000004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35.339627099866036</v>
      </c>
      <c r="BB87">
        <f t="shared" si="1"/>
        <v>1052.0335136865303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160.79229682539682</v>
      </c>
      <c r="L88">
        <v>126.96695512723129</v>
      </c>
      <c r="M88">
        <v>60.307064938211781</v>
      </c>
      <c r="N88">
        <v>51.884617166357124</v>
      </c>
      <c r="O88">
        <v>73.289840942331793</v>
      </c>
      <c r="P88">
        <v>24.452355102722564</v>
      </c>
      <c r="Q88">
        <v>9.5856246696035239</v>
      </c>
      <c r="R88">
        <v>18.619553778644562</v>
      </c>
      <c r="S88">
        <v>11.596469811320757</v>
      </c>
      <c r="T88">
        <v>0</v>
      </c>
      <c r="U88">
        <v>51.762781743328496</v>
      </c>
      <c r="V88">
        <v>9.0958377801494148</v>
      </c>
      <c r="W88">
        <v>14.397909750710003</v>
      </c>
      <c r="X88">
        <v>64.785529602083443</v>
      </c>
      <c r="Y88">
        <v>0</v>
      </c>
      <c r="Z88">
        <v>8.6352868799999989</v>
      </c>
      <c r="AA88">
        <v>18.736271999999996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20.505000000000003</v>
      </c>
      <c r="AG88">
        <v>27.392491199999998</v>
      </c>
      <c r="AH88">
        <v>67.1714676</v>
      </c>
      <c r="AI88">
        <v>15.654844799999999</v>
      </c>
      <c r="AJ88">
        <v>0</v>
      </c>
      <c r="AK88">
        <v>22.184519999999999</v>
      </c>
      <c r="AL88">
        <v>59.209269999999997</v>
      </c>
      <c r="AM88">
        <v>7.0255447619047624</v>
      </c>
      <c r="AN88">
        <v>0</v>
      </c>
      <c r="AO88">
        <v>12.5251056</v>
      </c>
      <c r="AP88">
        <v>4.1633524800000004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35.339627099866036</v>
      </c>
      <c r="BB88">
        <f t="shared" si="1"/>
        <v>1052.0335136865303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60.307064938211781</v>
      </c>
      <c r="N89">
        <v>51.884617166357124</v>
      </c>
      <c r="O89">
        <v>73.289840942331793</v>
      </c>
      <c r="P89">
        <v>24.452355102722564</v>
      </c>
      <c r="Q89">
        <v>9.5856246696035239</v>
      </c>
      <c r="R89">
        <v>18.619553778644562</v>
      </c>
      <c r="S89">
        <v>11.596469811320757</v>
      </c>
      <c r="T89">
        <v>0</v>
      </c>
      <c r="U89">
        <v>51.762781743328496</v>
      </c>
      <c r="V89">
        <v>9.0958377801494148</v>
      </c>
      <c r="W89">
        <v>14.397909750710003</v>
      </c>
      <c r="X89">
        <v>64.785529602083443</v>
      </c>
      <c r="Y89">
        <v>0</v>
      </c>
      <c r="Z89">
        <v>8.6352868799999989</v>
      </c>
      <c r="AA89">
        <v>18.736271999999996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20.505000000000003</v>
      </c>
      <c r="AG89">
        <v>27.392491199999998</v>
      </c>
      <c r="AH89">
        <v>67.1714676</v>
      </c>
      <c r="AI89">
        <v>15.654844799999999</v>
      </c>
      <c r="AJ89">
        <v>0</v>
      </c>
      <c r="AK89">
        <v>22.184519999999999</v>
      </c>
      <c r="AL89">
        <v>59.209269999999997</v>
      </c>
      <c r="AM89">
        <v>7.0255447619047624</v>
      </c>
      <c r="AN89">
        <v>0</v>
      </c>
      <c r="AO89">
        <v>12.5251056</v>
      </c>
      <c r="AP89">
        <v>4.1633524800000004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35.339627099866036</v>
      </c>
      <c r="BB89">
        <f t="shared" si="1"/>
        <v>1052.0335136865303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60.307064938211781</v>
      </c>
      <c r="N90">
        <v>51.884617166357124</v>
      </c>
      <c r="O90">
        <v>73.289840942331793</v>
      </c>
      <c r="P90">
        <v>24.452355102722564</v>
      </c>
      <c r="Q90">
        <v>9.5856246696035239</v>
      </c>
      <c r="R90">
        <v>18.619553778644562</v>
      </c>
      <c r="S90">
        <v>11.596469811320757</v>
      </c>
      <c r="T90">
        <v>0</v>
      </c>
      <c r="U90">
        <v>51.762781743328496</v>
      </c>
      <c r="V90">
        <v>9.0958377801494148</v>
      </c>
      <c r="W90">
        <v>14.397909750710003</v>
      </c>
      <c r="X90">
        <v>64.785529602083443</v>
      </c>
      <c r="Y90">
        <v>0</v>
      </c>
      <c r="Z90">
        <v>8.6352868799999989</v>
      </c>
      <c r="AA90">
        <v>18.736271999999996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20.505000000000003</v>
      </c>
      <c r="AG90">
        <v>27.392491199999998</v>
      </c>
      <c r="AH90">
        <v>67.1714676</v>
      </c>
      <c r="AI90">
        <v>15.654844799999999</v>
      </c>
      <c r="AJ90">
        <v>0</v>
      </c>
      <c r="AK90">
        <v>22.184519999999999</v>
      </c>
      <c r="AL90">
        <v>59.209269999999997</v>
      </c>
      <c r="AM90">
        <v>7.0255447619047624</v>
      </c>
      <c r="AN90">
        <v>0</v>
      </c>
      <c r="AO90">
        <v>12.5251056</v>
      </c>
      <c r="AP90">
        <v>4.1633524800000004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35.339627099866036</v>
      </c>
      <c r="BB90">
        <f t="shared" si="1"/>
        <v>1052.0335136865303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126.96611879160949</v>
      </c>
      <c r="M91">
        <v>60.307064938211781</v>
      </c>
      <c r="N91">
        <v>51.884617166357124</v>
      </c>
      <c r="O91">
        <v>73.289840942331793</v>
      </c>
      <c r="P91">
        <v>24.452355102722564</v>
      </c>
      <c r="Q91">
        <v>9.5856246696035239</v>
      </c>
      <c r="R91">
        <v>18.619553778644562</v>
      </c>
      <c r="S91">
        <v>11.596469811320757</v>
      </c>
      <c r="T91">
        <v>0</v>
      </c>
      <c r="U91">
        <v>51.762781743328496</v>
      </c>
      <c r="V91">
        <v>9.0958377801494148</v>
      </c>
      <c r="W91">
        <v>14.397909750710003</v>
      </c>
      <c r="X91">
        <v>64.785529602083443</v>
      </c>
      <c r="Y91">
        <v>0</v>
      </c>
      <c r="Z91">
        <v>8.6352868799999989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21.188499999999998</v>
      </c>
      <c r="AG91">
        <v>27.392491199999998</v>
      </c>
      <c r="AH91">
        <v>67.940924040000013</v>
      </c>
      <c r="AI91">
        <v>15.654844799999999</v>
      </c>
      <c r="AJ91">
        <v>0</v>
      </c>
      <c r="AK91">
        <v>22.184519999999999</v>
      </c>
      <c r="AL91">
        <v>59.209269999999997</v>
      </c>
      <c r="AM91">
        <v>7.3768219999999998</v>
      </c>
      <c r="AN91">
        <v>0</v>
      </c>
      <c r="AO91">
        <v>12.5251056</v>
      </c>
      <c r="AP91">
        <v>4.1633524800000004</v>
      </c>
      <c r="AQ91">
        <v>46.290200000000006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35.613783376197503</v>
      </c>
      <c r="BB91">
        <f t="shared" si="1"/>
        <v>1060.1949085798722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126.96611879160949</v>
      </c>
      <c r="M92">
        <v>60.307064938211781</v>
      </c>
      <c r="N92">
        <v>51.884617166357124</v>
      </c>
      <c r="O92">
        <v>73.289840942331793</v>
      </c>
      <c r="P92">
        <v>24.452355102722564</v>
      </c>
      <c r="Q92">
        <v>9.5856246696035239</v>
      </c>
      <c r="R92">
        <v>18.619553778644562</v>
      </c>
      <c r="S92">
        <v>11.596469811320757</v>
      </c>
      <c r="T92">
        <v>0</v>
      </c>
      <c r="U92">
        <v>51.762781743328496</v>
      </c>
      <c r="V92">
        <v>9.0958377801494148</v>
      </c>
      <c r="W92">
        <v>14.397909750710003</v>
      </c>
      <c r="X92">
        <v>64.785529602083443</v>
      </c>
      <c r="Y92">
        <v>0</v>
      </c>
      <c r="Z92">
        <v>8.6352868799999989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21.188499999999998</v>
      </c>
      <c r="AG92">
        <v>27.392491199999998</v>
      </c>
      <c r="AH92">
        <v>67.940924040000013</v>
      </c>
      <c r="AI92">
        <v>15.654844799999999</v>
      </c>
      <c r="AJ92">
        <v>0</v>
      </c>
      <c r="AK92">
        <v>22.184519999999999</v>
      </c>
      <c r="AL92">
        <v>59.209269999999997</v>
      </c>
      <c r="AM92">
        <v>7.3768219999999998</v>
      </c>
      <c r="AN92">
        <v>0</v>
      </c>
      <c r="AO92">
        <v>12.5251056</v>
      </c>
      <c r="AP92">
        <v>5.0635368000000005</v>
      </c>
      <c r="AQ92">
        <v>46.290200000000006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35.643039366597506</v>
      </c>
      <c r="BB92">
        <f t="shared" si="1"/>
        <v>1061.065836909472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80.00757250134231</v>
      </c>
      <c r="L93">
        <v>69.995843225414148</v>
      </c>
      <c r="M93">
        <v>60.307064938211781</v>
      </c>
      <c r="N93">
        <v>51.884617166357124</v>
      </c>
      <c r="O93">
        <v>73.289840942331793</v>
      </c>
      <c r="P93">
        <v>24.452355102722564</v>
      </c>
      <c r="Q93">
        <v>9.5856246696035239</v>
      </c>
      <c r="R93">
        <v>18.619553778644562</v>
      </c>
      <c r="S93">
        <v>11.596469811320757</v>
      </c>
      <c r="T93">
        <v>0</v>
      </c>
      <c r="U93">
        <v>51.762781743328496</v>
      </c>
      <c r="V93">
        <v>9.0958377801494148</v>
      </c>
      <c r="W93">
        <v>14.397909750710003</v>
      </c>
      <c r="X93">
        <v>64.785529602083443</v>
      </c>
      <c r="Y93">
        <v>0</v>
      </c>
      <c r="Z93">
        <v>8.6352868799999989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21.188499999999998</v>
      </c>
      <c r="AG93">
        <v>27.392491199999998</v>
      </c>
      <c r="AH93">
        <v>67.940924040000013</v>
      </c>
      <c r="AI93">
        <v>13.418438399999998</v>
      </c>
      <c r="AJ93">
        <v>0</v>
      </c>
      <c r="AK93">
        <v>22.184519999999999</v>
      </c>
      <c r="AL93">
        <v>59.209269999999997</v>
      </c>
      <c r="AM93">
        <v>7.3768219999999998</v>
      </c>
      <c r="AN93">
        <v>0</v>
      </c>
      <c r="AO93">
        <v>12.5251056</v>
      </c>
      <c r="AP93">
        <v>5.0635368000000005</v>
      </c>
      <c r="AQ93">
        <v>46.290200000000006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31.093318997115254</v>
      </c>
      <c r="BB93">
        <f t="shared" si="1"/>
        <v>925.6241509887044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80.00757250134231</v>
      </c>
      <c r="L94">
        <v>69.995843225414148</v>
      </c>
      <c r="M94">
        <v>60.307064938211781</v>
      </c>
      <c r="N94">
        <v>51.884617166357124</v>
      </c>
      <c r="O94">
        <v>73.289840942331793</v>
      </c>
      <c r="P94">
        <v>24.452355102722564</v>
      </c>
      <c r="Q94">
        <v>9.5856246696035239</v>
      </c>
      <c r="R94">
        <v>18.619553778644562</v>
      </c>
      <c r="S94">
        <v>11.596469811320757</v>
      </c>
      <c r="T94">
        <v>0</v>
      </c>
      <c r="U94">
        <v>51.762781743328496</v>
      </c>
      <c r="V94">
        <v>9.0958377801494148</v>
      </c>
      <c r="W94">
        <v>14.397909750710003</v>
      </c>
      <c r="X94">
        <v>64.785529602083443</v>
      </c>
      <c r="Y94">
        <v>0</v>
      </c>
      <c r="Z94">
        <v>8.6352868799999989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21.188499999999998</v>
      </c>
      <c r="AG94">
        <v>27.392491199999998</v>
      </c>
      <c r="AH94">
        <v>67.940924040000013</v>
      </c>
      <c r="AI94">
        <v>13.418438399999998</v>
      </c>
      <c r="AJ94">
        <v>0</v>
      </c>
      <c r="AK94">
        <v>22.184519999999999</v>
      </c>
      <c r="AL94">
        <v>59.209269999999997</v>
      </c>
      <c r="AM94">
        <v>7.3768219999999998</v>
      </c>
      <c r="AN94">
        <v>0</v>
      </c>
      <c r="AO94">
        <v>12.5251056</v>
      </c>
      <c r="AP94">
        <v>5.0635368000000005</v>
      </c>
      <c r="AQ94">
        <v>46.290200000000006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31.093318997115254</v>
      </c>
      <c r="BB94">
        <f t="shared" si="1"/>
        <v>925.6241509887044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80.003319800842576</v>
      </c>
      <c r="L95">
        <v>69.995843225414148</v>
      </c>
      <c r="M95">
        <v>60.307064938211781</v>
      </c>
      <c r="N95">
        <v>51.884617166357124</v>
      </c>
      <c r="O95">
        <v>73.289840942331793</v>
      </c>
      <c r="P95">
        <v>24.452355102722564</v>
      </c>
      <c r="Q95">
        <v>9.5856246696035239</v>
      </c>
      <c r="R95">
        <v>18.619553778644562</v>
      </c>
      <c r="S95">
        <v>11.596469811320757</v>
      </c>
      <c r="T95">
        <v>0</v>
      </c>
      <c r="U95">
        <v>51.762781743328496</v>
      </c>
      <c r="V95">
        <v>9.0958377801494148</v>
      </c>
      <c r="W95">
        <v>14.397909750710003</v>
      </c>
      <c r="X95">
        <v>64.785529602083443</v>
      </c>
      <c r="Y95">
        <v>0</v>
      </c>
      <c r="Z95">
        <v>8.6352868799999989</v>
      </c>
      <c r="AA95">
        <v>18.736271999999996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20.505000000000003</v>
      </c>
      <c r="AG95">
        <v>27.392491199999998</v>
      </c>
      <c r="AH95">
        <v>67.1714676</v>
      </c>
      <c r="AI95">
        <v>13.418438399999998</v>
      </c>
      <c r="AJ95">
        <v>0</v>
      </c>
      <c r="AK95">
        <v>22.184519999999999</v>
      </c>
      <c r="AL95">
        <v>59.209269999999997</v>
      </c>
      <c r="AM95">
        <v>7.0255447619047624</v>
      </c>
      <c r="AN95">
        <v>0</v>
      </c>
      <c r="AO95">
        <v>12.5251056</v>
      </c>
      <c r="AP95">
        <v>5.0635368000000005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30.818997227264845</v>
      </c>
      <c r="BB95">
        <f t="shared" si="1"/>
        <v>917.4578325527599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80.00757250134231</v>
      </c>
      <c r="L96">
        <v>69.995843225414148</v>
      </c>
      <c r="M96">
        <v>60.307064938211781</v>
      </c>
      <c r="N96">
        <v>51.884617166357124</v>
      </c>
      <c r="O96">
        <v>73.289840942331793</v>
      </c>
      <c r="P96">
        <v>24.452355102722564</v>
      </c>
      <c r="Q96">
        <v>9.5856246696035239</v>
      </c>
      <c r="R96">
        <v>18.619553778644562</v>
      </c>
      <c r="S96">
        <v>11.596469811320757</v>
      </c>
      <c r="T96">
        <v>0</v>
      </c>
      <c r="U96">
        <v>51.762781743328496</v>
      </c>
      <c r="V96">
        <v>9.0958377801494148</v>
      </c>
      <c r="W96">
        <v>14.397909750710003</v>
      </c>
      <c r="X96">
        <v>64.785529602083443</v>
      </c>
      <c r="Y96">
        <v>0</v>
      </c>
      <c r="Z96">
        <v>8.6352868799999989</v>
      </c>
      <c r="AA96">
        <v>18.736271999999996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20.505000000000003</v>
      </c>
      <c r="AG96">
        <v>27.392491199999998</v>
      </c>
      <c r="AH96">
        <v>67.1714676</v>
      </c>
      <c r="AI96">
        <v>13.418438399999998</v>
      </c>
      <c r="AJ96">
        <v>0</v>
      </c>
      <c r="AK96">
        <v>22.184519999999999</v>
      </c>
      <c r="AL96">
        <v>59.209269999999997</v>
      </c>
      <c r="AM96">
        <v>7.0255447619047624</v>
      </c>
      <c r="AN96">
        <v>0</v>
      </c>
      <c r="AO96">
        <v>12.5251056</v>
      </c>
      <c r="AP96">
        <v>5.0635368000000005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30.819135588473983</v>
      </c>
      <c r="BB96">
        <f t="shared" si="1"/>
        <v>917.46194689205061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80.00757250134231</v>
      </c>
      <c r="L97">
        <v>69.994895879090194</v>
      </c>
      <c r="M97">
        <v>60.307064938211781</v>
      </c>
      <c r="N97">
        <v>51.884617166357124</v>
      </c>
      <c r="O97">
        <v>73.289840942331793</v>
      </c>
      <c r="P97">
        <v>24.452355102722564</v>
      </c>
      <c r="Q97">
        <v>9.5856246696035239</v>
      </c>
      <c r="R97">
        <v>18.619553778644562</v>
      </c>
      <c r="S97">
        <v>11.596469811320757</v>
      </c>
      <c r="T97">
        <v>0</v>
      </c>
      <c r="U97">
        <v>51.762781743328496</v>
      </c>
      <c r="V97">
        <v>9.0958377801494148</v>
      </c>
      <c r="W97">
        <v>14.397909750710003</v>
      </c>
      <c r="X97">
        <v>64.785529602083443</v>
      </c>
      <c r="Y97">
        <v>0</v>
      </c>
      <c r="Z97">
        <v>8.6352868799999989</v>
      </c>
      <c r="AA97">
        <v>18.736271999999996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20.505000000000003</v>
      </c>
      <c r="AG97">
        <v>27.392491199999998</v>
      </c>
      <c r="AH97">
        <v>67.1714676</v>
      </c>
      <c r="AI97">
        <v>13.418438399999998</v>
      </c>
      <c r="AJ97">
        <v>0</v>
      </c>
      <c r="AK97">
        <v>22.184519999999999</v>
      </c>
      <c r="AL97">
        <v>59.209269999999997</v>
      </c>
      <c r="AM97">
        <v>7.0255447619047624</v>
      </c>
      <c r="AN97">
        <v>0</v>
      </c>
      <c r="AO97">
        <v>12.5251056</v>
      </c>
      <c r="AP97">
        <v>5.0635368000000005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30.819104799718446</v>
      </c>
      <c r="BB97">
        <f t="shared" si="1"/>
        <v>917.46103033448207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80.00757250134231</v>
      </c>
      <c r="L98">
        <v>69.994895879090194</v>
      </c>
      <c r="M98">
        <v>60.307064938211781</v>
      </c>
      <c r="N98">
        <v>51.884617166357124</v>
      </c>
      <c r="O98">
        <v>73.289840942331793</v>
      </c>
      <c r="P98">
        <v>24.452355102722564</v>
      </c>
      <c r="Q98">
        <v>9.5856246696035239</v>
      </c>
      <c r="R98">
        <v>18.619553778644562</v>
      </c>
      <c r="S98">
        <v>11.596469811320757</v>
      </c>
      <c r="T98">
        <v>0</v>
      </c>
      <c r="U98">
        <v>51.762781743328496</v>
      </c>
      <c r="V98">
        <v>9.0958377801494148</v>
      </c>
      <c r="W98">
        <v>14.397909750710003</v>
      </c>
      <c r="X98">
        <v>64.785529602083443</v>
      </c>
      <c r="Y98">
        <v>0</v>
      </c>
      <c r="Z98">
        <v>8.6352868799999989</v>
      </c>
      <c r="AA98">
        <v>18.736271999999996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20.505000000000003</v>
      </c>
      <c r="AG98">
        <v>27.392491199999998</v>
      </c>
      <c r="AH98">
        <v>67.1714676</v>
      </c>
      <c r="AI98">
        <v>13.418438399999998</v>
      </c>
      <c r="AJ98">
        <v>0</v>
      </c>
      <c r="AK98">
        <v>22.184519999999999</v>
      </c>
      <c r="AL98">
        <v>59.209269999999997</v>
      </c>
      <c r="AM98">
        <v>7.0255447619047624</v>
      </c>
      <c r="AN98">
        <v>0</v>
      </c>
      <c r="AO98">
        <v>12.5251056</v>
      </c>
      <c r="AP98">
        <v>5.0635368000000005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30.819104799718446</v>
      </c>
      <c r="BB98">
        <f t="shared" si="1"/>
        <v>917.46103033448207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2.4141661160926953</v>
      </c>
      <c r="L99">
        <f t="shared" si="2"/>
        <v>1.9225550697586702</v>
      </c>
      <c r="M99">
        <f t="shared" si="2"/>
        <v>1.3403062879350909</v>
      </c>
      <c r="N99">
        <f t="shared" si="2"/>
        <v>1.1714616841000804</v>
      </c>
      <c r="O99">
        <f t="shared" si="2"/>
        <v>1.6940296048722585</v>
      </c>
      <c r="P99">
        <f t="shared" si="2"/>
        <v>0.55326805854745342</v>
      </c>
      <c r="Q99">
        <f t="shared" si="2"/>
        <v>0.13817037954480715</v>
      </c>
      <c r="R99">
        <f t="shared" si="2"/>
        <v>0.26502611910677787</v>
      </c>
      <c r="S99">
        <f t="shared" si="2"/>
        <v>0.16389322313165106</v>
      </c>
      <c r="T99">
        <f t="shared" si="2"/>
        <v>0</v>
      </c>
      <c r="U99">
        <f t="shared" si="2"/>
        <v>1.2423067618398851</v>
      </c>
      <c r="V99">
        <f t="shared" si="2"/>
        <v>8.5271406484571502E-2</v>
      </c>
      <c r="W99">
        <f t="shared" si="2"/>
        <v>0.228924476808362</v>
      </c>
      <c r="X99">
        <f t="shared" si="2"/>
        <v>1.0568888424373886</v>
      </c>
      <c r="Y99">
        <f t="shared" si="2"/>
        <v>0</v>
      </c>
      <c r="Z99">
        <f t="shared" si="2"/>
        <v>0.11585676564000007</v>
      </c>
      <c r="AA99">
        <f t="shared" si="2"/>
        <v>0.45019098000000057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0.4260270823055996</v>
      </c>
      <c r="AF99">
        <f t="shared" si="2"/>
        <v>0.49417050000000085</v>
      </c>
      <c r="AG99">
        <f t="shared" si="2"/>
        <v>0.65741978880000118</v>
      </c>
      <c r="AH99">
        <f t="shared" si="2"/>
        <v>1.6144235917200016</v>
      </c>
      <c r="AI99">
        <f t="shared" si="2"/>
        <v>0.33266545200000058</v>
      </c>
      <c r="AJ99">
        <f t="shared" si="2"/>
        <v>0</v>
      </c>
      <c r="AK99">
        <f t="shared" si="2"/>
        <v>0.5324284800000002</v>
      </c>
      <c r="AL99">
        <f t="shared" si="2"/>
        <v>1.43064507</v>
      </c>
      <c r="AM99">
        <f t="shared" si="2"/>
        <v>0.16966690599999981</v>
      </c>
      <c r="AN99">
        <f t="shared" si="2"/>
        <v>0</v>
      </c>
      <c r="AO99">
        <f t="shared" si="2"/>
        <v>0.30060253439999951</v>
      </c>
      <c r="AP99">
        <f t="shared" si="2"/>
        <v>0.11833204194000015</v>
      </c>
      <c r="AQ99">
        <f t="shared" si="2"/>
        <v>0.89960199999999957</v>
      </c>
      <c r="AR99">
        <f t="shared" si="2"/>
        <v>0.52221231360000053</v>
      </c>
      <c r="AS99">
        <f t="shared" si="2"/>
        <v>0.33691163891760029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0.70825268182017154</v>
      </c>
      <c r="BB99">
        <f t="shared" si="1"/>
        <v>21.084137180172327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51.792738679319264</v>
      </c>
      <c r="L3">
        <v>22.584146985398295</v>
      </c>
      <c r="M3">
        <v>0</v>
      </c>
      <c r="N3">
        <v>29.999832440081367</v>
      </c>
      <c r="O3">
        <v>50.375784057668206</v>
      </c>
      <c r="P3">
        <v>60.962521008403364</v>
      </c>
      <c r="Q3">
        <v>5.7272000625000006</v>
      </c>
      <c r="R3">
        <v>11.131782809793288</v>
      </c>
      <c r="S3">
        <v>6.9284665428437862</v>
      </c>
      <c r="T3">
        <v>0</v>
      </c>
      <c r="U3">
        <v>243.6819773124426</v>
      </c>
      <c r="V3">
        <v>4.7630433274544393</v>
      </c>
      <c r="W3">
        <v>8.3288360655737712</v>
      </c>
      <c r="X3">
        <v>38.046511677890535</v>
      </c>
      <c r="Y3">
        <v>0</v>
      </c>
      <c r="Z3">
        <v>0</v>
      </c>
      <c r="AA3">
        <v>10.83564</v>
      </c>
      <c r="AB3">
        <v>10.035570479999999</v>
      </c>
      <c r="AC3">
        <v>7.3819532319999999</v>
      </c>
      <c r="AD3">
        <v>9.2942917999999999</v>
      </c>
      <c r="AE3">
        <v>0</v>
      </c>
      <c r="AF3">
        <v>0</v>
      </c>
      <c r="AG3">
        <v>0</v>
      </c>
      <c r="AH3">
        <v>38.846886999999988</v>
      </c>
      <c r="AI3">
        <v>9.0535759999999996</v>
      </c>
      <c r="AJ3">
        <v>0</v>
      </c>
      <c r="AK3">
        <v>12.827540000000001</v>
      </c>
      <c r="AL3">
        <v>20.155330000000003</v>
      </c>
      <c r="AM3">
        <v>4.0624761904761906</v>
      </c>
      <c r="AN3">
        <v>0</v>
      </c>
      <c r="AO3">
        <v>7.2435719999999977</v>
      </c>
      <c r="AP3">
        <v>3.2862773999999999</v>
      </c>
      <c r="AQ3">
        <v>0</v>
      </c>
      <c r="AR3">
        <v>13.319759999999999</v>
      </c>
      <c r="AS3">
        <v>8.234507279999999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22.389258177880819</v>
      </c>
      <c r="BB3">
        <f>SUM(B3:AZ3)-BA3</f>
        <v>666.51096417396445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28.389954248600421</v>
      </c>
      <c r="L4">
        <v>22.584146985398295</v>
      </c>
      <c r="M4">
        <v>0</v>
      </c>
      <c r="N4">
        <v>29.999832440081367</v>
      </c>
      <c r="O4">
        <v>50.375784057668206</v>
      </c>
      <c r="P4">
        <v>60.962521008403364</v>
      </c>
      <c r="Q4">
        <v>5.7272000625000006</v>
      </c>
      <c r="R4">
        <v>11.131782809793288</v>
      </c>
      <c r="S4">
        <v>6.9284665428437862</v>
      </c>
      <c r="T4">
        <v>0</v>
      </c>
      <c r="U4">
        <v>243.6819773124426</v>
      </c>
      <c r="V4">
        <v>4.7630433274544393</v>
      </c>
      <c r="W4">
        <v>8.3288360655737712</v>
      </c>
      <c r="X4">
        <v>38.046511677890535</v>
      </c>
      <c r="Y4">
        <v>0</v>
      </c>
      <c r="Z4">
        <v>0</v>
      </c>
      <c r="AA4">
        <v>10.83564</v>
      </c>
      <c r="AB4">
        <v>10.035570479999999</v>
      </c>
      <c r="AC4">
        <v>7.3819532319999999</v>
      </c>
      <c r="AD4">
        <v>9.2942917999999999</v>
      </c>
      <c r="AE4">
        <v>0</v>
      </c>
      <c r="AF4">
        <v>0</v>
      </c>
      <c r="AG4">
        <v>0</v>
      </c>
      <c r="AH4">
        <v>38.846886999999988</v>
      </c>
      <c r="AI4">
        <v>9.0535759999999996</v>
      </c>
      <c r="AJ4">
        <v>0</v>
      </c>
      <c r="AK4">
        <v>12.827540000000001</v>
      </c>
      <c r="AL4">
        <v>20.155330000000003</v>
      </c>
      <c r="AM4">
        <v>4.0624761904761906</v>
      </c>
      <c r="AN4">
        <v>0</v>
      </c>
      <c r="AO4">
        <v>7.2435719999999977</v>
      </c>
      <c r="AP4">
        <v>3.2862773999999999</v>
      </c>
      <c r="AQ4">
        <v>0</v>
      </c>
      <c r="AR4">
        <v>13.319759999999999</v>
      </c>
      <c r="AS4">
        <v>8.234507279999999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21.628667687758686</v>
      </c>
      <c r="BB4">
        <f t="shared" ref="BB4:BB67" si="0">SUM(B4:AZ4)-BA4</f>
        <v>643.86877023336774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28.399929044071353</v>
      </c>
      <c r="L5">
        <v>22.584146985398295</v>
      </c>
      <c r="M5">
        <v>0</v>
      </c>
      <c r="N5">
        <v>29.999832440081367</v>
      </c>
      <c r="O5">
        <v>50.375784057668206</v>
      </c>
      <c r="P5">
        <v>60.962521008403364</v>
      </c>
      <c r="Q5">
        <v>5.7272000625000006</v>
      </c>
      <c r="R5">
        <v>11.131782809793288</v>
      </c>
      <c r="S5">
        <v>6.9284665428437862</v>
      </c>
      <c r="T5">
        <v>0</v>
      </c>
      <c r="U5">
        <v>243.6819773124426</v>
      </c>
      <c r="V5">
        <v>4.6075156989247317</v>
      </c>
      <c r="W5">
        <v>8.3288360655737712</v>
      </c>
      <c r="X5">
        <v>37.467700291722061</v>
      </c>
      <c r="Y5">
        <v>0</v>
      </c>
      <c r="Z5">
        <v>0</v>
      </c>
      <c r="AA5">
        <v>10.83564</v>
      </c>
      <c r="AB5">
        <v>10.035570479999999</v>
      </c>
      <c r="AC5">
        <v>7.3819532319999999</v>
      </c>
      <c r="AD5">
        <v>9.2942917999999999</v>
      </c>
      <c r="AE5">
        <v>0</v>
      </c>
      <c r="AF5">
        <v>0</v>
      </c>
      <c r="AG5">
        <v>0</v>
      </c>
      <c r="AH5">
        <v>38.846886999999988</v>
      </c>
      <c r="AI5">
        <v>9.0535759999999996</v>
      </c>
      <c r="AJ5">
        <v>0</v>
      </c>
      <c r="AK5">
        <v>12.827540000000001</v>
      </c>
      <c r="AL5">
        <v>20.155330000000003</v>
      </c>
      <c r="AM5">
        <v>4.0624761904761906</v>
      </c>
      <c r="AN5">
        <v>0</v>
      </c>
      <c r="AO5">
        <v>7.2435719999999977</v>
      </c>
      <c r="AP5">
        <v>3.2862773999999999</v>
      </c>
      <c r="AQ5">
        <v>0</v>
      </c>
      <c r="AR5">
        <v>12.478512</v>
      </c>
      <c r="AS5">
        <v>8.234507279999999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21.577785006718393</v>
      </c>
      <c r="BB5">
        <f t="shared" si="0"/>
        <v>642.35404069518074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28.400765266526758</v>
      </c>
      <c r="L6">
        <v>22.584146985398295</v>
      </c>
      <c r="M6">
        <v>0</v>
      </c>
      <c r="N6">
        <v>29.999832440081367</v>
      </c>
      <c r="O6">
        <v>50.375784057668206</v>
      </c>
      <c r="P6">
        <v>60.962521008403364</v>
      </c>
      <c r="Q6">
        <v>5.7272000625000006</v>
      </c>
      <c r="R6">
        <v>11.131782809793288</v>
      </c>
      <c r="S6">
        <v>6.9284665428437862</v>
      </c>
      <c r="T6">
        <v>0</v>
      </c>
      <c r="U6">
        <v>243.6819773124426</v>
      </c>
      <c r="V6">
        <v>4.6075999999999997</v>
      </c>
      <c r="W6">
        <v>8.3288360655737712</v>
      </c>
      <c r="X6">
        <v>37.467700291722061</v>
      </c>
      <c r="Y6">
        <v>0</v>
      </c>
      <c r="Z6">
        <v>0</v>
      </c>
      <c r="AA6">
        <v>10.83564</v>
      </c>
      <c r="AB6">
        <v>10.035570479999999</v>
      </c>
      <c r="AC6">
        <v>7.3819532319999999</v>
      </c>
      <c r="AD6">
        <v>9.2942917999999999</v>
      </c>
      <c r="AE6">
        <v>0</v>
      </c>
      <c r="AF6">
        <v>0</v>
      </c>
      <c r="AG6">
        <v>0</v>
      </c>
      <c r="AH6">
        <v>38.846886999999988</v>
      </c>
      <c r="AI6">
        <v>9.0535759999999996</v>
      </c>
      <c r="AJ6">
        <v>0</v>
      </c>
      <c r="AK6">
        <v>12.827540000000001</v>
      </c>
      <c r="AL6">
        <v>20.155330000000003</v>
      </c>
      <c r="AM6">
        <v>4.0624761904761906</v>
      </c>
      <c r="AN6">
        <v>0</v>
      </c>
      <c r="AO6">
        <v>7.2435719999999977</v>
      </c>
      <c r="AP6">
        <v>3.2862773999999999</v>
      </c>
      <c r="AQ6">
        <v>0</v>
      </c>
      <c r="AR6">
        <v>12.478512</v>
      </c>
      <c r="AS6">
        <v>8.234507279999999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21.577815139997568</v>
      </c>
      <c r="BB6">
        <f t="shared" si="0"/>
        <v>642.35493108543221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28.401286704092339</v>
      </c>
      <c r="L7">
        <v>22.584146985398295</v>
      </c>
      <c r="M7">
        <v>0</v>
      </c>
      <c r="N7">
        <v>29.999832440081367</v>
      </c>
      <c r="O7">
        <v>50.375784057668206</v>
      </c>
      <c r="P7">
        <v>61.327250709871386</v>
      </c>
      <c r="Q7">
        <v>2.1810550772014472</v>
      </c>
      <c r="R7">
        <v>4.0933893000000001</v>
      </c>
      <c r="S7">
        <v>2.7387620669856463</v>
      </c>
      <c r="T7">
        <v>0</v>
      </c>
      <c r="U7">
        <v>243.6819773124426</v>
      </c>
      <c r="V7">
        <v>4.6075999999999997</v>
      </c>
      <c r="W7">
        <v>8.3288385033578525</v>
      </c>
      <c r="X7">
        <v>37.467700301745523</v>
      </c>
      <c r="Y7">
        <v>0</v>
      </c>
      <c r="Z7">
        <v>0</v>
      </c>
      <c r="AA7">
        <v>10.83564</v>
      </c>
      <c r="AB7">
        <v>10.035570479999999</v>
      </c>
      <c r="AC7">
        <v>7.3819532319999999</v>
      </c>
      <c r="AD7">
        <v>9.2942917999999999</v>
      </c>
      <c r="AE7">
        <v>0</v>
      </c>
      <c r="AF7">
        <v>0</v>
      </c>
      <c r="AG7">
        <v>0</v>
      </c>
      <c r="AH7">
        <v>38.846886999999988</v>
      </c>
      <c r="AI7">
        <v>4.8501300000000001</v>
      </c>
      <c r="AJ7">
        <v>0</v>
      </c>
      <c r="AK7">
        <v>12.827540000000001</v>
      </c>
      <c r="AL7">
        <v>20.155330000000003</v>
      </c>
      <c r="AM7">
        <v>4.0624761904761906</v>
      </c>
      <c r="AN7">
        <v>0</v>
      </c>
      <c r="AO7">
        <v>7.2435719999999977</v>
      </c>
      <c r="AP7">
        <v>3.2862773999999999</v>
      </c>
      <c r="AQ7">
        <v>0</v>
      </c>
      <c r="AR7">
        <v>12.478512</v>
      </c>
      <c r="AS7">
        <v>8.234507279999999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20.972910665515293</v>
      </c>
      <c r="BB7">
        <f t="shared" si="0"/>
        <v>624.34740017580577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28.399611856243443</v>
      </c>
      <c r="L8">
        <v>22.584146985398295</v>
      </c>
      <c r="M8">
        <v>0</v>
      </c>
      <c r="N8">
        <v>29.999832440081367</v>
      </c>
      <c r="O8">
        <v>50.375784057668206</v>
      </c>
      <c r="P8">
        <v>61.327250709871386</v>
      </c>
      <c r="Q8">
        <v>2.1810550772014472</v>
      </c>
      <c r="R8">
        <v>4.0933893000000001</v>
      </c>
      <c r="S8">
        <v>2.7387620669856463</v>
      </c>
      <c r="T8">
        <v>0</v>
      </c>
      <c r="U8">
        <v>243.6819773124426</v>
      </c>
      <c r="V8">
        <v>4.6075999999999997</v>
      </c>
      <c r="W8">
        <v>8.3288385033578525</v>
      </c>
      <c r="X8">
        <v>37.467700301745523</v>
      </c>
      <c r="Y8">
        <v>0</v>
      </c>
      <c r="Z8">
        <v>0</v>
      </c>
      <c r="AA8">
        <v>10.83564</v>
      </c>
      <c r="AB8">
        <v>10.035570479999999</v>
      </c>
      <c r="AC8">
        <v>7.3819532319999999</v>
      </c>
      <c r="AD8">
        <v>9.2942917999999999</v>
      </c>
      <c r="AE8">
        <v>0</v>
      </c>
      <c r="AF8">
        <v>0</v>
      </c>
      <c r="AG8">
        <v>0</v>
      </c>
      <c r="AH8">
        <v>38.846886999999988</v>
      </c>
      <c r="AI8">
        <v>4.8501300000000001</v>
      </c>
      <c r="AJ8">
        <v>0</v>
      </c>
      <c r="AK8">
        <v>12.827540000000001</v>
      </c>
      <c r="AL8">
        <v>20.155330000000003</v>
      </c>
      <c r="AM8">
        <v>4.0624761904761906</v>
      </c>
      <c r="AN8">
        <v>0</v>
      </c>
      <c r="AO8">
        <v>7.2435719999999977</v>
      </c>
      <c r="AP8">
        <v>3.2862773999999999</v>
      </c>
      <c r="AQ8">
        <v>0</v>
      </c>
      <c r="AR8">
        <v>12.478512</v>
      </c>
      <c r="AS8">
        <v>8.234507279999999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20.972856359114452</v>
      </c>
      <c r="BB8">
        <f t="shared" si="0"/>
        <v>624.34577963435777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28.424598055919613</v>
      </c>
      <c r="L9">
        <v>24.351257000805614</v>
      </c>
      <c r="M9">
        <v>0</v>
      </c>
      <c r="N9">
        <v>29.999832440081367</v>
      </c>
      <c r="O9">
        <v>50.375784057668206</v>
      </c>
      <c r="P9">
        <v>61.327250709871386</v>
      </c>
      <c r="Q9">
        <v>2.5222206368366287</v>
      </c>
      <c r="R9">
        <v>5.3948364863813234</v>
      </c>
      <c r="S9">
        <v>3.3590269711163154</v>
      </c>
      <c r="T9">
        <v>0</v>
      </c>
      <c r="U9">
        <v>243.6819773124426</v>
      </c>
      <c r="V9">
        <v>0</v>
      </c>
      <c r="W9">
        <v>8.3271285415796079</v>
      </c>
      <c r="X9">
        <v>37.467700299679137</v>
      </c>
      <c r="Y9">
        <v>0</v>
      </c>
      <c r="Z9">
        <v>0</v>
      </c>
      <c r="AA9">
        <v>10.83564</v>
      </c>
      <c r="AB9">
        <v>10.035570479999999</v>
      </c>
      <c r="AC9">
        <v>7.3819532319999999</v>
      </c>
      <c r="AD9">
        <v>9.2942917999999999</v>
      </c>
      <c r="AE9">
        <v>0</v>
      </c>
      <c r="AF9">
        <v>0</v>
      </c>
      <c r="AG9">
        <v>0</v>
      </c>
      <c r="AH9">
        <v>38.846886999999988</v>
      </c>
      <c r="AI9">
        <v>4.8501300000000001</v>
      </c>
      <c r="AJ9">
        <v>0</v>
      </c>
      <c r="AK9">
        <v>12.827540000000001</v>
      </c>
      <c r="AL9">
        <v>20.155330000000003</v>
      </c>
      <c r="AM9">
        <v>4.0624761904761906</v>
      </c>
      <c r="AN9">
        <v>0</v>
      </c>
      <c r="AO9">
        <v>7.2435719999999977</v>
      </c>
      <c r="AP9">
        <v>3.2862773999999999</v>
      </c>
      <c r="AQ9">
        <v>0</v>
      </c>
      <c r="AR9">
        <v>12.478512</v>
      </c>
      <c r="AS9">
        <v>8.234507279999999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20.954840011652166</v>
      </c>
      <c r="BB9">
        <f t="shared" si="0"/>
        <v>623.80945988320605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28.422944303686879</v>
      </c>
      <c r="L10">
        <v>24.351257000805614</v>
      </c>
      <c r="M10">
        <v>0</v>
      </c>
      <c r="N10">
        <v>29.999832440081367</v>
      </c>
      <c r="O10">
        <v>50.375784057668206</v>
      </c>
      <c r="P10">
        <v>61.327250709871386</v>
      </c>
      <c r="Q10">
        <v>2.5222206368366287</v>
      </c>
      <c r="R10">
        <v>5.3948364863813234</v>
      </c>
      <c r="S10">
        <v>3.3590269711163154</v>
      </c>
      <c r="T10">
        <v>0</v>
      </c>
      <c r="U10">
        <v>243.6819773124426</v>
      </c>
      <c r="V10">
        <v>0</v>
      </c>
      <c r="W10">
        <v>8.3271285415796079</v>
      </c>
      <c r="X10">
        <v>37.467700299679137</v>
      </c>
      <c r="Y10">
        <v>0</v>
      </c>
      <c r="Z10">
        <v>0</v>
      </c>
      <c r="AA10">
        <v>10.83564</v>
      </c>
      <c r="AB10">
        <v>10.035570479999999</v>
      </c>
      <c r="AC10">
        <v>7.3819532319999999</v>
      </c>
      <c r="AD10">
        <v>9.2942917999999999</v>
      </c>
      <c r="AE10">
        <v>0</v>
      </c>
      <c r="AF10">
        <v>0</v>
      </c>
      <c r="AG10">
        <v>0</v>
      </c>
      <c r="AH10">
        <v>38.846886999999988</v>
      </c>
      <c r="AI10">
        <v>4.8501300000000001</v>
      </c>
      <c r="AJ10">
        <v>0</v>
      </c>
      <c r="AK10">
        <v>12.827540000000001</v>
      </c>
      <c r="AL10">
        <v>20.155330000000003</v>
      </c>
      <c r="AM10">
        <v>4.0624761904761906</v>
      </c>
      <c r="AN10">
        <v>0</v>
      </c>
      <c r="AO10">
        <v>7.2435719999999977</v>
      </c>
      <c r="AP10">
        <v>3.2862773999999999</v>
      </c>
      <c r="AQ10">
        <v>0</v>
      </c>
      <c r="AR10">
        <v>12.478512</v>
      </c>
      <c r="AS10">
        <v>8.234507279999999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20.954786451511815</v>
      </c>
      <c r="BB10">
        <f t="shared" si="0"/>
        <v>623.80785969111366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28.42376861074705</v>
      </c>
      <c r="L11">
        <v>24.351257000805614</v>
      </c>
      <c r="M11">
        <v>0</v>
      </c>
      <c r="N11">
        <v>29.999832440081367</v>
      </c>
      <c r="O11">
        <v>50.375784057668206</v>
      </c>
      <c r="P11">
        <v>61.327250709871386</v>
      </c>
      <c r="Q11">
        <v>2.9653615332152352</v>
      </c>
      <c r="R11">
        <v>5.3948364863813234</v>
      </c>
      <c r="S11">
        <v>3.3590269711163154</v>
      </c>
      <c r="T11">
        <v>0</v>
      </c>
      <c r="U11">
        <v>243.6819773124426</v>
      </c>
      <c r="V11">
        <v>0</v>
      </c>
      <c r="W11">
        <v>4.9982788296041312</v>
      </c>
      <c r="X11">
        <v>15.886304930566588</v>
      </c>
      <c r="Y11">
        <v>0</v>
      </c>
      <c r="Z11">
        <v>1.6646652</v>
      </c>
      <c r="AA11">
        <v>10.83564</v>
      </c>
      <c r="AB11">
        <v>10.035570479999999</v>
      </c>
      <c r="AC11">
        <v>7.3819532319999999</v>
      </c>
      <c r="AD11">
        <v>9.2942917999999999</v>
      </c>
      <c r="AE11">
        <v>0</v>
      </c>
      <c r="AF11">
        <v>0</v>
      </c>
      <c r="AG11">
        <v>0</v>
      </c>
      <c r="AH11">
        <v>38.846886999999988</v>
      </c>
      <c r="AI11">
        <v>4.8501300000000001</v>
      </c>
      <c r="AJ11">
        <v>0</v>
      </c>
      <c r="AK11">
        <v>12.827540000000001</v>
      </c>
      <c r="AL11">
        <v>20.155330000000003</v>
      </c>
      <c r="AM11">
        <v>4.0624761904761906</v>
      </c>
      <c r="AN11">
        <v>0</v>
      </c>
      <c r="AO11">
        <v>7.2435719999999977</v>
      </c>
      <c r="AP11">
        <v>3.2862773999999999</v>
      </c>
      <c r="AQ11">
        <v>0</v>
      </c>
      <c r="AR11">
        <v>12.478512</v>
      </c>
      <c r="AS11">
        <v>8.234507279999999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20.213733751735496</v>
      </c>
      <c r="BB11">
        <f t="shared" si="0"/>
        <v>601.74729771324064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28.424598055919613</v>
      </c>
      <c r="L12">
        <v>24.351257000805614</v>
      </c>
      <c r="M12">
        <v>0</v>
      </c>
      <c r="N12">
        <v>29.999832440081367</v>
      </c>
      <c r="O12">
        <v>50.375784057668206</v>
      </c>
      <c r="P12">
        <v>61.327250709871386</v>
      </c>
      <c r="Q12">
        <v>2.9653615332152352</v>
      </c>
      <c r="R12">
        <v>5.3948364863813234</v>
      </c>
      <c r="S12">
        <v>3.3590269711163154</v>
      </c>
      <c r="T12">
        <v>0</v>
      </c>
      <c r="U12">
        <v>243.6819773124426</v>
      </c>
      <c r="V12">
        <v>0</v>
      </c>
      <c r="W12">
        <v>4.9982788296041312</v>
      </c>
      <c r="X12">
        <v>10.005167958656331</v>
      </c>
      <c r="Y12">
        <v>0</v>
      </c>
      <c r="Z12">
        <v>1.6646652</v>
      </c>
      <c r="AA12">
        <v>10.83564</v>
      </c>
      <c r="AB12">
        <v>10.035570479999999</v>
      </c>
      <c r="AC12">
        <v>7.3819532319999999</v>
      </c>
      <c r="AD12">
        <v>9.2942917999999999</v>
      </c>
      <c r="AE12">
        <v>0</v>
      </c>
      <c r="AF12">
        <v>0</v>
      </c>
      <c r="AG12">
        <v>0</v>
      </c>
      <c r="AH12">
        <v>38.846886999999988</v>
      </c>
      <c r="AI12">
        <v>4.8501300000000001</v>
      </c>
      <c r="AJ12">
        <v>0</v>
      </c>
      <c r="AK12">
        <v>12.827540000000001</v>
      </c>
      <c r="AL12">
        <v>20.155330000000003</v>
      </c>
      <c r="AM12">
        <v>4.0624761904761906</v>
      </c>
      <c r="AN12">
        <v>0</v>
      </c>
      <c r="AO12">
        <v>7.2435719999999977</v>
      </c>
      <c r="AP12">
        <v>3.2862773999999999</v>
      </c>
      <c r="AQ12">
        <v>0</v>
      </c>
      <c r="AR12">
        <v>12.478512</v>
      </c>
      <c r="AS12">
        <v>8.234507279999999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20.022623691140218</v>
      </c>
      <c r="BB12">
        <f t="shared" si="0"/>
        <v>596.05810024709831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28.422944303686879</v>
      </c>
      <c r="L13">
        <v>24.351257000805614</v>
      </c>
      <c r="M13">
        <v>0</v>
      </c>
      <c r="N13">
        <v>29.999832440081367</v>
      </c>
      <c r="O13">
        <v>50.375784057668206</v>
      </c>
      <c r="P13">
        <v>61.327250709871386</v>
      </c>
      <c r="Q13">
        <v>2.7293740365736281</v>
      </c>
      <c r="R13">
        <v>5.3948364863813234</v>
      </c>
      <c r="S13">
        <v>3.3590269711163154</v>
      </c>
      <c r="T13">
        <v>0</v>
      </c>
      <c r="U13">
        <v>243.6819773124426</v>
      </c>
      <c r="V13">
        <v>0</v>
      </c>
      <c r="W13">
        <v>4.9982788296041312</v>
      </c>
      <c r="X13">
        <v>10.005167958656331</v>
      </c>
      <c r="Y13">
        <v>0</v>
      </c>
      <c r="Z13">
        <v>1.6646652</v>
      </c>
      <c r="AA13">
        <v>10.83564</v>
      </c>
      <c r="AB13">
        <v>10.035570479999999</v>
      </c>
      <c r="AC13">
        <v>7.3819532319999999</v>
      </c>
      <c r="AD13">
        <v>9.2942917999999999</v>
      </c>
      <c r="AE13">
        <v>0</v>
      </c>
      <c r="AF13">
        <v>0</v>
      </c>
      <c r="AG13">
        <v>0</v>
      </c>
      <c r="AH13">
        <v>38.846886999999988</v>
      </c>
      <c r="AI13">
        <v>4.8501300000000001</v>
      </c>
      <c r="AJ13">
        <v>0</v>
      </c>
      <c r="AK13">
        <v>12.827540000000001</v>
      </c>
      <c r="AL13">
        <v>20.155330000000003</v>
      </c>
      <c r="AM13">
        <v>4.0624761904761906</v>
      </c>
      <c r="AN13">
        <v>0</v>
      </c>
      <c r="AO13">
        <v>7.2435719999999977</v>
      </c>
      <c r="AP13">
        <v>3.2862773999999999</v>
      </c>
      <c r="AQ13">
        <v>0</v>
      </c>
      <c r="AR13">
        <v>12.478512</v>
      </c>
      <c r="AS13">
        <v>8.234507279999999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20.014900598319997</v>
      </c>
      <c r="BB13">
        <f t="shared" si="0"/>
        <v>595.82818209104414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28.42376861074705</v>
      </c>
      <c r="L14">
        <v>24.351257000805614</v>
      </c>
      <c r="M14">
        <v>0</v>
      </c>
      <c r="N14">
        <v>29.999832440081367</v>
      </c>
      <c r="O14">
        <v>50.375784057668206</v>
      </c>
      <c r="P14">
        <v>61.327250709871386</v>
      </c>
      <c r="Q14">
        <v>2.7293740365736281</v>
      </c>
      <c r="R14">
        <v>5.3948364863813234</v>
      </c>
      <c r="S14">
        <v>3.3590269711163154</v>
      </c>
      <c r="T14">
        <v>0</v>
      </c>
      <c r="U14">
        <v>243.6819773124426</v>
      </c>
      <c r="V14">
        <v>0</v>
      </c>
      <c r="W14">
        <v>4.9982788296041312</v>
      </c>
      <c r="X14">
        <v>10.005167958656331</v>
      </c>
      <c r="Y14">
        <v>0</v>
      </c>
      <c r="Z14">
        <v>1.6646652</v>
      </c>
      <c r="AA14">
        <v>10.83564</v>
      </c>
      <c r="AB14">
        <v>10.035570479999999</v>
      </c>
      <c r="AC14">
        <v>7.3819532319999999</v>
      </c>
      <c r="AD14">
        <v>9.2942917999999999</v>
      </c>
      <c r="AE14">
        <v>0</v>
      </c>
      <c r="AF14">
        <v>0</v>
      </c>
      <c r="AG14">
        <v>0</v>
      </c>
      <c r="AH14">
        <v>38.846886999999988</v>
      </c>
      <c r="AI14">
        <v>4.8501300000000001</v>
      </c>
      <c r="AJ14">
        <v>0</v>
      </c>
      <c r="AK14">
        <v>12.827540000000001</v>
      </c>
      <c r="AL14">
        <v>20.155330000000003</v>
      </c>
      <c r="AM14">
        <v>4.0624761904761906</v>
      </c>
      <c r="AN14">
        <v>0</v>
      </c>
      <c r="AO14">
        <v>7.2435719999999977</v>
      </c>
      <c r="AP14">
        <v>3.2862773999999999</v>
      </c>
      <c r="AQ14">
        <v>0</v>
      </c>
      <c r="AR14">
        <v>12.478512</v>
      </c>
      <c r="AS14">
        <v>8.234507279999999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20.014927247145366</v>
      </c>
      <c r="BB14">
        <f t="shared" si="0"/>
        <v>595.82897974927891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28.424598055919613</v>
      </c>
      <c r="L15">
        <v>24.351257000805614</v>
      </c>
      <c r="M15">
        <v>0</v>
      </c>
      <c r="N15">
        <v>29.999832440081367</v>
      </c>
      <c r="O15">
        <v>50.375784057668206</v>
      </c>
      <c r="P15">
        <v>61.327250709871386</v>
      </c>
      <c r="Q15">
        <v>2.7293740365736281</v>
      </c>
      <c r="R15">
        <v>5.3948364863813234</v>
      </c>
      <c r="S15">
        <v>3.3590269711163154</v>
      </c>
      <c r="T15">
        <v>0</v>
      </c>
      <c r="U15">
        <v>243.6819773124426</v>
      </c>
      <c r="V15">
        <v>0</v>
      </c>
      <c r="W15">
        <v>4.9982788296041312</v>
      </c>
      <c r="X15">
        <v>10.005167958656331</v>
      </c>
      <c r="Y15">
        <v>0</v>
      </c>
      <c r="Z15">
        <v>1.6646652</v>
      </c>
      <c r="AA15">
        <v>10.83564</v>
      </c>
      <c r="AB15">
        <v>10.035570479999999</v>
      </c>
      <c r="AC15">
        <v>7.3819532319999999</v>
      </c>
      <c r="AD15">
        <v>9.2942917999999999</v>
      </c>
      <c r="AE15">
        <v>0</v>
      </c>
      <c r="AF15">
        <v>0</v>
      </c>
      <c r="AG15">
        <v>0</v>
      </c>
      <c r="AH15">
        <v>38.846886999999988</v>
      </c>
      <c r="AI15">
        <v>4.8501300000000001</v>
      </c>
      <c r="AJ15">
        <v>0</v>
      </c>
      <c r="AK15">
        <v>12.827540000000001</v>
      </c>
      <c r="AL15">
        <v>20.155330000000003</v>
      </c>
      <c r="AM15">
        <v>4.0624761904761906</v>
      </c>
      <c r="AN15">
        <v>0</v>
      </c>
      <c r="AO15">
        <v>7.2435719999999977</v>
      </c>
      <c r="AP15">
        <v>2.9283660000000005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19.99901337246035</v>
      </c>
      <c r="BB15">
        <f t="shared" si="0"/>
        <v>595.35523967113647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28.422944303686879</v>
      </c>
      <c r="L16">
        <v>24.351257000805614</v>
      </c>
      <c r="M16">
        <v>0</v>
      </c>
      <c r="N16">
        <v>29.999832440081367</v>
      </c>
      <c r="O16">
        <v>50.375784057668206</v>
      </c>
      <c r="P16">
        <v>61.327250709871386</v>
      </c>
      <c r="Q16">
        <v>2.7293740365736281</v>
      </c>
      <c r="R16">
        <v>5.3948364863813234</v>
      </c>
      <c r="S16">
        <v>3.3590269711163154</v>
      </c>
      <c r="T16">
        <v>0</v>
      </c>
      <c r="U16">
        <v>243.6819773124426</v>
      </c>
      <c r="V16">
        <v>0</v>
      </c>
      <c r="W16">
        <v>4.9982788296041312</v>
      </c>
      <c r="X16">
        <v>10.005167958656331</v>
      </c>
      <c r="Y16">
        <v>0</v>
      </c>
      <c r="Z16">
        <v>1.6646652</v>
      </c>
      <c r="AA16">
        <v>10.83564</v>
      </c>
      <c r="AB16">
        <v>10.035570479999999</v>
      </c>
      <c r="AC16">
        <v>7.3819532319999999</v>
      </c>
      <c r="AD16">
        <v>9.2942917999999999</v>
      </c>
      <c r="AE16">
        <v>0</v>
      </c>
      <c r="AF16">
        <v>0</v>
      </c>
      <c r="AG16">
        <v>0</v>
      </c>
      <c r="AH16">
        <v>38.846886999999988</v>
      </c>
      <c r="AI16">
        <v>4.8501300000000001</v>
      </c>
      <c r="AJ16">
        <v>0</v>
      </c>
      <c r="AK16">
        <v>12.827540000000001</v>
      </c>
      <c r="AL16">
        <v>20.155330000000003</v>
      </c>
      <c r="AM16">
        <v>4.0624761904761906</v>
      </c>
      <c r="AN16">
        <v>0</v>
      </c>
      <c r="AO16">
        <v>7.2435719999999977</v>
      </c>
      <c r="AP16">
        <v>2.9283660000000005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20.026300372319998</v>
      </c>
      <c r="BB16">
        <f t="shared" si="0"/>
        <v>596.16754691904407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28.434925894750634</v>
      </c>
      <c r="L17">
        <v>24.351257000805614</v>
      </c>
      <c r="M17">
        <v>0</v>
      </c>
      <c r="N17">
        <v>29.999832440081367</v>
      </c>
      <c r="O17">
        <v>50.375784057668206</v>
      </c>
      <c r="P17">
        <v>61.327250709871386</v>
      </c>
      <c r="Q17">
        <v>2.966294597733711</v>
      </c>
      <c r="R17">
        <v>5.4482489243373493</v>
      </c>
      <c r="S17">
        <v>3.3921183268783888</v>
      </c>
      <c r="T17">
        <v>0</v>
      </c>
      <c r="U17">
        <v>243.6819773124426</v>
      </c>
      <c r="V17">
        <v>0</v>
      </c>
      <c r="W17">
        <v>4.9982788296041312</v>
      </c>
      <c r="X17">
        <v>10.005167958656331</v>
      </c>
      <c r="Y17">
        <v>0</v>
      </c>
      <c r="Z17">
        <v>1.6646652</v>
      </c>
      <c r="AA17">
        <v>10.83564</v>
      </c>
      <c r="AB17">
        <v>10.035570479999999</v>
      </c>
      <c r="AC17">
        <v>7.3819532319999999</v>
      </c>
      <c r="AD17">
        <v>9.2942917999999999</v>
      </c>
      <c r="AE17">
        <v>0</v>
      </c>
      <c r="AF17">
        <v>0</v>
      </c>
      <c r="AG17">
        <v>0</v>
      </c>
      <c r="AH17">
        <v>38.846886999999988</v>
      </c>
      <c r="AI17">
        <v>4.8501300000000001</v>
      </c>
      <c r="AJ17">
        <v>0</v>
      </c>
      <c r="AK17">
        <v>12.827540000000001</v>
      </c>
      <c r="AL17">
        <v>20.155330000000003</v>
      </c>
      <c r="AM17">
        <v>4.0624761904761906</v>
      </c>
      <c r="AN17">
        <v>0</v>
      </c>
      <c r="AO17">
        <v>7.2435719999999977</v>
      </c>
      <c r="AP17">
        <v>2.9283660000000005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20.037201200568301</v>
      </c>
      <c r="BB17">
        <f t="shared" si="0"/>
        <v>596.49205203673762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28.43312315737991</v>
      </c>
      <c r="L18">
        <v>24.351257000805614</v>
      </c>
      <c r="M18">
        <v>0</v>
      </c>
      <c r="N18">
        <v>29.999832440081367</v>
      </c>
      <c r="O18">
        <v>50.375784057668206</v>
      </c>
      <c r="P18">
        <v>61.327250709871386</v>
      </c>
      <c r="Q18">
        <v>2.966294597733711</v>
      </c>
      <c r="R18">
        <v>5.4482489243373493</v>
      </c>
      <c r="S18">
        <v>3.3921183268783888</v>
      </c>
      <c r="T18">
        <v>0</v>
      </c>
      <c r="U18">
        <v>243.6819773124426</v>
      </c>
      <c r="V18">
        <v>0</v>
      </c>
      <c r="W18">
        <v>4.9982788296041312</v>
      </c>
      <c r="X18">
        <v>10.005167958656331</v>
      </c>
      <c r="Y18">
        <v>0</v>
      </c>
      <c r="Z18">
        <v>1.6646652</v>
      </c>
      <c r="AA18">
        <v>10.83564</v>
      </c>
      <c r="AB18">
        <v>10.035570479999999</v>
      </c>
      <c r="AC18">
        <v>7.3819532319999999</v>
      </c>
      <c r="AD18">
        <v>9.2942917999999999</v>
      </c>
      <c r="AE18">
        <v>0</v>
      </c>
      <c r="AF18">
        <v>0</v>
      </c>
      <c r="AG18">
        <v>0</v>
      </c>
      <c r="AH18">
        <v>38.846886999999988</v>
      </c>
      <c r="AI18">
        <v>4.8501300000000001</v>
      </c>
      <c r="AJ18">
        <v>0</v>
      </c>
      <c r="AK18">
        <v>12.827540000000001</v>
      </c>
      <c r="AL18">
        <v>20.155330000000003</v>
      </c>
      <c r="AM18">
        <v>4.0624761904761906</v>
      </c>
      <c r="AN18">
        <v>0</v>
      </c>
      <c r="AO18">
        <v>7.2435719999999977</v>
      </c>
      <c r="AP18">
        <v>2.9283660000000005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20.037142594181969</v>
      </c>
      <c r="BB18">
        <f t="shared" si="0"/>
        <v>596.49030790575318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28.433803819650652</v>
      </c>
      <c r="L19">
        <v>19.865762833552392</v>
      </c>
      <c r="M19">
        <v>0</v>
      </c>
      <c r="N19">
        <v>30.000582762630827</v>
      </c>
      <c r="O19">
        <v>50.375784057668206</v>
      </c>
      <c r="P19">
        <v>61.333243232829204</v>
      </c>
      <c r="Q19">
        <v>2.7713768333333331</v>
      </c>
      <c r="R19">
        <v>5.2506765642821422</v>
      </c>
      <c r="S19">
        <v>3.1706137270471464</v>
      </c>
      <c r="T19">
        <v>0</v>
      </c>
      <c r="U19">
        <v>243.6819773124426</v>
      </c>
      <c r="V19">
        <v>0</v>
      </c>
      <c r="W19">
        <v>4.9982788296041312</v>
      </c>
      <c r="X19">
        <v>10.005167958656331</v>
      </c>
      <c r="Y19">
        <v>0</v>
      </c>
      <c r="Z19">
        <v>1.6646652</v>
      </c>
      <c r="AA19">
        <v>10.83564</v>
      </c>
      <c r="AB19">
        <v>10.035570479999999</v>
      </c>
      <c r="AC19">
        <v>7.3819532319999999</v>
      </c>
      <c r="AD19">
        <v>9.2942917999999999</v>
      </c>
      <c r="AE19">
        <v>0</v>
      </c>
      <c r="AF19">
        <v>0</v>
      </c>
      <c r="AG19">
        <v>0</v>
      </c>
      <c r="AH19">
        <v>38.846886999999988</v>
      </c>
      <c r="AI19">
        <v>4.8501300000000001</v>
      </c>
      <c r="AJ19">
        <v>0</v>
      </c>
      <c r="AK19">
        <v>12.827540000000001</v>
      </c>
      <c r="AL19">
        <v>20.155330000000003</v>
      </c>
      <c r="AM19">
        <v>4.0624761904761906</v>
      </c>
      <c r="AN19">
        <v>0</v>
      </c>
      <c r="AO19">
        <v>7.2435719999999977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19.871649986379655</v>
      </c>
      <c r="BB19">
        <f t="shared" si="0"/>
        <v>591.5637351297936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28.434925894750634</v>
      </c>
      <c r="L20">
        <v>19.865762833552392</v>
      </c>
      <c r="M20">
        <v>0</v>
      </c>
      <c r="N20">
        <v>30.000582762630827</v>
      </c>
      <c r="O20">
        <v>50.375784057668206</v>
      </c>
      <c r="P20">
        <v>61.333243232829204</v>
      </c>
      <c r="Q20">
        <v>2.7713768333333331</v>
      </c>
      <c r="R20">
        <v>5.2506765642821422</v>
      </c>
      <c r="S20">
        <v>3.1706137270471464</v>
      </c>
      <c r="T20">
        <v>0</v>
      </c>
      <c r="U20">
        <v>243.6819773124426</v>
      </c>
      <c r="V20">
        <v>0</v>
      </c>
      <c r="W20">
        <v>4.9982788296041312</v>
      </c>
      <c r="X20">
        <v>10.005167958656331</v>
      </c>
      <c r="Y20">
        <v>0</v>
      </c>
      <c r="Z20">
        <v>1.6646652</v>
      </c>
      <c r="AA20">
        <v>10.83564</v>
      </c>
      <c r="AB20">
        <v>10.035570479999999</v>
      </c>
      <c r="AC20">
        <v>7.3819532319999999</v>
      </c>
      <c r="AD20">
        <v>9.2942917999999999</v>
      </c>
      <c r="AE20">
        <v>3.9105840000000001</v>
      </c>
      <c r="AF20">
        <v>0</v>
      </c>
      <c r="AG20">
        <v>0</v>
      </c>
      <c r="AH20">
        <v>38.846886999999988</v>
      </c>
      <c r="AI20">
        <v>4.8501300000000001</v>
      </c>
      <c r="AJ20">
        <v>0</v>
      </c>
      <c r="AK20">
        <v>12.827540000000001</v>
      </c>
      <c r="AL20">
        <v>20.155330000000003</v>
      </c>
      <c r="AM20">
        <v>4.0624761904761906</v>
      </c>
      <c r="AN20">
        <v>0</v>
      </c>
      <c r="AO20">
        <v>7.2435719999999977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19.971439908661178</v>
      </c>
      <c r="BB20">
        <f t="shared" si="0"/>
        <v>594.53440328261206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28.4436862591687</v>
      </c>
      <c r="L21">
        <v>19.865762833552392</v>
      </c>
      <c r="M21">
        <v>0</v>
      </c>
      <c r="N21">
        <v>30.000582762630827</v>
      </c>
      <c r="O21">
        <v>50.377744220136293</v>
      </c>
      <c r="P21">
        <v>61.333243232829204</v>
      </c>
      <c r="Q21">
        <v>2.7729147878787881</v>
      </c>
      <c r="R21">
        <v>5.4049818364077673</v>
      </c>
      <c r="S21">
        <v>3.3068807613005551</v>
      </c>
      <c r="T21">
        <v>0</v>
      </c>
      <c r="U21">
        <v>243.6819773124426</v>
      </c>
      <c r="V21">
        <v>0</v>
      </c>
      <c r="W21">
        <v>4.9982788296041312</v>
      </c>
      <c r="X21">
        <v>10.005167958656331</v>
      </c>
      <c r="Y21">
        <v>0</v>
      </c>
      <c r="Z21">
        <v>1.6646652</v>
      </c>
      <c r="AA21">
        <v>10.83564</v>
      </c>
      <c r="AB21">
        <v>10.035570479999999</v>
      </c>
      <c r="AC21">
        <v>7.3819532319999999</v>
      </c>
      <c r="AD21">
        <v>9.2942917999999999</v>
      </c>
      <c r="AE21">
        <v>8.1470500000000001</v>
      </c>
      <c r="AF21">
        <v>0</v>
      </c>
      <c r="AG21">
        <v>0</v>
      </c>
      <c r="AH21">
        <v>38.846886999999988</v>
      </c>
      <c r="AI21">
        <v>4.8501300000000001</v>
      </c>
      <c r="AJ21">
        <v>0</v>
      </c>
      <c r="AK21">
        <v>12.827540000000001</v>
      </c>
      <c r="AL21">
        <v>20.155330000000003</v>
      </c>
      <c r="AM21">
        <v>4.0624761904761906</v>
      </c>
      <c r="AN21">
        <v>0</v>
      </c>
      <c r="AO21">
        <v>7.2435719999999977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20.118967223322993</v>
      </c>
      <c r="BB21">
        <f t="shared" si="0"/>
        <v>598.92617275576083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28.444365608103382</v>
      </c>
      <c r="L22">
        <v>19.865762833552392</v>
      </c>
      <c r="M22">
        <v>0</v>
      </c>
      <c r="N22">
        <v>30.000582762630827</v>
      </c>
      <c r="O22">
        <v>50.377744220136293</v>
      </c>
      <c r="P22">
        <v>61.333243232829204</v>
      </c>
      <c r="Q22">
        <v>2.7729147878787881</v>
      </c>
      <c r="R22">
        <v>5.4049818364077673</v>
      </c>
      <c r="S22">
        <v>3.3068807613005551</v>
      </c>
      <c r="T22">
        <v>0</v>
      </c>
      <c r="U22">
        <v>243.6819773124426</v>
      </c>
      <c r="V22">
        <v>0</v>
      </c>
      <c r="W22">
        <v>4.9982788296041312</v>
      </c>
      <c r="X22">
        <v>10.005167958656331</v>
      </c>
      <c r="Y22">
        <v>0</v>
      </c>
      <c r="Z22">
        <v>1.6646652</v>
      </c>
      <c r="AA22">
        <v>10.83564</v>
      </c>
      <c r="AB22">
        <v>10.035570479999999</v>
      </c>
      <c r="AC22">
        <v>7.3819532319999999</v>
      </c>
      <c r="AD22">
        <v>9.2942917999999999</v>
      </c>
      <c r="AE22">
        <v>12.057633999999998</v>
      </c>
      <c r="AF22">
        <v>0</v>
      </c>
      <c r="AG22">
        <v>0</v>
      </c>
      <c r="AH22">
        <v>38.846886999999988</v>
      </c>
      <c r="AI22">
        <v>4.8501300000000001</v>
      </c>
      <c r="AJ22">
        <v>0</v>
      </c>
      <c r="AK22">
        <v>12.827540000000001</v>
      </c>
      <c r="AL22">
        <v>20.155330000000003</v>
      </c>
      <c r="AM22">
        <v>4.0624761904761906</v>
      </c>
      <c r="AN22">
        <v>0</v>
      </c>
      <c r="AO22">
        <v>7.2435719999999977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20.246083071293651</v>
      </c>
      <c r="BB22">
        <f t="shared" si="0"/>
        <v>602.71032025672491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28.432984770702308</v>
      </c>
      <c r="L23">
        <v>20.310110170872765</v>
      </c>
      <c r="M23">
        <v>0</v>
      </c>
      <c r="N23">
        <v>30.000582762630827</v>
      </c>
      <c r="O23">
        <v>50.377744220136293</v>
      </c>
      <c r="P23">
        <v>61.333243232829204</v>
      </c>
      <c r="Q23">
        <v>2.7606615028571424</v>
      </c>
      <c r="R23">
        <v>5.4047297300970873</v>
      </c>
      <c r="S23">
        <v>3.3086493968253974</v>
      </c>
      <c r="T23">
        <v>0</v>
      </c>
      <c r="U23">
        <v>243.6819773124426</v>
      </c>
      <c r="V23">
        <v>0</v>
      </c>
      <c r="W23">
        <v>8.4789747164776514</v>
      </c>
      <c r="X23">
        <v>25.818062162990199</v>
      </c>
      <c r="Y23">
        <v>0</v>
      </c>
      <c r="Z23">
        <v>1.6646652</v>
      </c>
      <c r="AA23">
        <v>10.83564</v>
      </c>
      <c r="AB23">
        <v>10.035570479999999</v>
      </c>
      <c r="AC23">
        <v>7.3819532319999999</v>
      </c>
      <c r="AD23">
        <v>9.2942917999999999</v>
      </c>
      <c r="AE23">
        <v>12.057633999999998</v>
      </c>
      <c r="AF23">
        <v>0</v>
      </c>
      <c r="AG23">
        <v>0</v>
      </c>
      <c r="AH23">
        <v>38.846886999999988</v>
      </c>
      <c r="AI23">
        <v>4.8501300000000001</v>
      </c>
      <c r="AJ23">
        <v>0</v>
      </c>
      <c r="AK23">
        <v>12.827540000000001</v>
      </c>
      <c r="AL23">
        <v>20.155330000000003</v>
      </c>
      <c r="AM23">
        <v>4.0624761904761906</v>
      </c>
      <c r="AN23">
        <v>0</v>
      </c>
      <c r="AO23">
        <v>7.2435719999999977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20.886847067957984</v>
      </c>
      <c r="BB23">
        <f t="shared" si="0"/>
        <v>621.78537609537977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28.433812377620544</v>
      </c>
      <c r="L24">
        <v>23.689892987547559</v>
      </c>
      <c r="M24">
        <v>0</v>
      </c>
      <c r="N24">
        <v>30.000582762630827</v>
      </c>
      <c r="O24">
        <v>50.377744220136293</v>
      </c>
      <c r="P24">
        <v>61.333243232829204</v>
      </c>
      <c r="Q24">
        <v>2.067913542600897</v>
      </c>
      <c r="R24">
        <v>5.1688919781221507</v>
      </c>
      <c r="S24">
        <v>3.1009126106194693</v>
      </c>
      <c r="T24">
        <v>0</v>
      </c>
      <c r="U24">
        <v>243.6819773124426</v>
      </c>
      <c r="V24">
        <v>0</v>
      </c>
      <c r="W24">
        <v>8.4806730601569313</v>
      </c>
      <c r="X24">
        <v>25.818372826675326</v>
      </c>
      <c r="Y24">
        <v>0</v>
      </c>
      <c r="Z24">
        <v>1.6646652</v>
      </c>
      <c r="AA24">
        <v>10.83564</v>
      </c>
      <c r="AB24">
        <v>10.035570479999999</v>
      </c>
      <c r="AC24">
        <v>7.3819532319999999</v>
      </c>
      <c r="AD24">
        <v>9.2942917999999999</v>
      </c>
      <c r="AE24">
        <v>12.057633999999998</v>
      </c>
      <c r="AF24">
        <v>0</v>
      </c>
      <c r="AG24">
        <v>0</v>
      </c>
      <c r="AH24">
        <v>38.846886999999988</v>
      </c>
      <c r="AI24">
        <v>7.4368660000000002</v>
      </c>
      <c r="AJ24">
        <v>0</v>
      </c>
      <c r="AK24">
        <v>12.827540000000001</v>
      </c>
      <c r="AL24">
        <v>20.155330000000003</v>
      </c>
      <c r="AM24">
        <v>4.0624761904761906</v>
      </c>
      <c r="AN24">
        <v>0</v>
      </c>
      <c r="AO24">
        <v>7.2435719999999977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21.043920697858002</v>
      </c>
      <c r="BB24">
        <f t="shared" si="0"/>
        <v>626.46133539800007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28.422944303686879</v>
      </c>
      <c r="L25">
        <v>23.689892987547559</v>
      </c>
      <c r="M25">
        <v>0</v>
      </c>
      <c r="N25">
        <v>30.000582762630827</v>
      </c>
      <c r="O25">
        <v>50.377744220136293</v>
      </c>
      <c r="P25">
        <v>61.333243232829204</v>
      </c>
      <c r="Q25">
        <v>2.0674328251121072</v>
      </c>
      <c r="R25">
        <v>4.1335670522906067</v>
      </c>
      <c r="S25">
        <v>3.1007452914798206</v>
      </c>
      <c r="T25">
        <v>0</v>
      </c>
      <c r="U25">
        <v>243.6819773124426</v>
      </c>
      <c r="V25">
        <v>0</v>
      </c>
      <c r="W25">
        <v>5.0016051046452263</v>
      </c>
      <c r="X25">
        <v>11.507662849172116</v>
      </c>
      <c r="Y25">
        <v>0</v>
      </c>
      <c r="Z25">
        <v>1.6646652</v>
      </c>
      <c r="AA25">
        <v>10.83564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7.4368660000000002</v>
      </c>
      <c r="AJ25">
        <v>0</v>
      </c>
      <c r="AK25">
        <v>12.827540000000001</v>
      </c>
      <c r="AL25">
        <v>20.155330000000003</v>
      </c>
      <c r="AM25">
        <v>4.0624761904761906</v>
      </c>
      <c r="AN25">
        <v>0</v>
      </c>
      <c r="AO25">
        <v>7.2435719999999977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20.447956283338531</v>
      </c>
      <c r="BB25">
        <f t="shared" si="0"/>
        <v>608.71993206711102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28.42376861074705</v>
      </c>
      <c r="L26">
        <v>23.689892987547559</v>
      </c>
      <c r="M26">
        <v>0</v>
      </c>
      <c r="N26">
        <v>30.000582762630827</v>
      </c>
      <c r="O26">
        <v>50.377744220136293</v>
      </c>
      <c r="P26">
        <v>61.333243232829204</v>
      </c>
      <c r="Q26">
        <v>2.0674328251121072</v>
      </c>
      <c r="R26">
        <v>4.1335670522906067</v>
      </c>
      <c r="S26">
        <v>3.1007452914798206</v>
      </c>
      <c r="T26">
        <v>0</v>
      </c>
      <c r="U26">
        <v>243.6819773124426</v>
      </c>
      <c r="V26">
        <v>0</v>
      </c>
      <c r="W26">
        <v>5.0016051046452263</v>
      </c>
      <c r="X26">
        <v>10.897843746164941</v>
      </c>
      <c r="Y26">
        <v>0</v>
      </c>
      <c r="Z26">
        <v>1.6646652</v>
      </c>
      <c r="AA26">
        <v>10.83564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7.4368660000000002</v>
      </c>
      <c r="AJ26">
        <v>0</v>
      </c>
      <c r="AK26">
        <v>12.827540000000001</v>
      </c>
      <c r="AL26">
        <v>20.155330000000003</v>
      </c>
      <c r="AM26">
        <v>4.0624761904761906</v>
      </c>
      <c r="AN26">
        <v>0</v>
      </c>
      <c r="AO26">
        <v>7.2435719999999977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20.428163811316171</v>
      </c>
      <c r="BB26">
        <f t="shared" si="0"/>
        <v>608.13072974318641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28.423540345128881</v>
      </c>
      <c r="L27">
        <v>23.689892987547559</v>
      </c>
      <c r="M27">
        <v>0</v>
      </c>
      <c r="N27">
        <v>29.999832440081367</v>
      </c>
      <c r="O27">
        <v>50.375784057668206</v>
      </c>
      <c r="P27">
        <v>61.327250709871386</v>
      </c>
      <c r="Q27">
        <v>2.0672726457399104</v>
      </c>
      <c r="R27">
        <v>4.1335479376718611</v>
      </c>
      <c r="S27">
        <v>3.100941033210332</v>
      </c>
      <c r="T27">
        <v>0</v>
      </c>
      <c r="U27">
        <v>243.6819773124426</v>
      </c>
      <c r="V27">
        <v>0</v>
      </c>
      <c r="W27">
        <v>5.0016051046452263</v>
      </c>
      <c r="X27">
        <v>33.042969546389521</v>
      </c>
      <c r="Y27">
        <v>0</v>
      </c>
      <c r="Z27">
        <v>1.6646652</v>
      </c>
      <c r="AA27">
        <v>10.83564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8.4068919999999991</v>
      </c>
      <c r="AJ27">
        <v>0</v>
      </c>
      <c r="AK27">
        <v>12.827540000000001</v>
      </c>
      <c r="AL27">
        <v>20.155330000000003</v>
      </c>
      <c r="AM27">
        <v>4.0624761904761906</v>
      </c>
      <c r="AN27">
        <v>0</v>
      </c>
      <c r="AO27">
        <v>7.2435719999999977</v>
      </c>
      <c r="AP27">
        <v>2.9283660000000005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21.179116605003419</v>
      </c>
      <c r="BB27">
        <f t="shared" si="0"/>
        <v>630.48601392386968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28.424370270860635</v>
      </c>
      <c r="L28">
        <v>23.689892987547559</v>
      </c>
      <c r="M28">
        <v>0</v>
      </c>
      <c r="N28">
        <v>29.999832440081367</v>
      </c>
      <c r="O28">
        <v>50.375784057668206</v>
      </c>
      <c r="P28">
        <v>61.327250709871386</v>
      </c>
      <c r="Q28">
        <v>2.0672726457399104</v>
      </c>
      <c r="R28">
        <v>4.1335479376718611</v>
      </c>
      <c r="S28">
        <v>3.100941033210332</v>
      </c>
      <c r="T28">
        <v>0</v>
      </c>
      <c r="U28">
        <v>243.6819773124426</v>
      </c>
      <c r="V28">
        <v>0</v>
      </c>
      <c r="W28">
        <v>5.0016051046452263</v>
      </c>
      <c r="X28">
        <v>33.042969546389521</v>
      </c>
      <c r="Y28">
        <v>0</v>
      </c>
      <c r="Z28">
        <v>1.6646652</v>
      </c>
      <c r="AA28">
        <v>10.83564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12.827540000000001</v>
      </c>
      <c r="AL28">
        <v>20.155330000000003</v>
      </c>
      <c r="AM28">
        <v>4.0624761904761906</v>
      </c>
      <c r="AN28">
        <v>0</v>
      </c>
      <c r="AO28">
        <v>7.2435719999999977</v>
      </c>
      <c r="AP28">
        <v>2.9283660000000005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21.452367506318399</v>
      </c>
      <c r="BB28">
        <f t="shared" si="0"/>
        <v>638.62048494828639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31.008952676154721</v>
      </c>
      <c r="L29">
        <v>20.217699447583833</v>
      </c>
      <c r="M29">
        <v>0</v>
      </c>
      <c r="N29">
        <v>29.999832440081367</v>
      </c>
      <c r="O29">
        <v>50.375784057668206</v>
      </c>
      <c r="P29">
        <v>61.327250709871386</v>
      </c>
      <c r="Q29">
        <v>5.7253978252595159</v>
      </c>
      <c r="R29">
        <v>10.772213223140495</v>
      </c>
      <c r="S29">
        <v>6.7057708362614186</v>
      </c>
      <c r="T29">
        <v>0</v>
      </c>
      <c r="U29">
        <v>243.6819773124426</v>
      </c>
      <c r="V29">
        <v>4.9403933471933472</v>
      </c>
      <c r="W29">
        <v>8.4806730601569313</v>
      </c>
      <c r="X29">
        <v>31.968992344573103</v>
      </c>
      <c r="Y29">
        <v>0</v>
      </c>
      <c r="Z29">
        <v>1.6646652</v>
      </c>
      <c r="AA29">
        <v>10.83564</v>
      </c>
      <c r="AB29">
        <v>10.035570479999999</v>
      </c>
      <c r="AC29">
        <v>7.3819532319999999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12.827540000000001</v>
      </c>
      <c r="AL29">
        <v>21.247200000000003</v>
      </c>
      <c r="AM29">
        <v>4.0624761904761906</v>
      </c>
      <c r="AN29">
        <v>0</v>
      </c>
      <c r="AO29">
        <v>7.2435719999999977</v>
      </c>
      <c r="AP29">
        <v>2.9283660000000005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22.149537434177343</v>
      </c>
      <c r="BB29">
        <f t="shared" si="0"/>
        <v>659.37467825468593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39.999999999999993</v>
      </c>
      <c r="L30">
        <v>20.217699447583833</v>
      </c>
      <c r="M30">
        <v>0</v>
      </c>
      <c r="N30">
        <v>29.999832440081367</v>
      </c>
      <c r="O30">
        <v>50.375784057668206</v>
      </c>
      <c r="P30">
        <v>61.327250709871386</v>
      </c>
      <c r="Q30">
        <v>5.7253978252595159</v>
      </c>
      <c r="R30">
        <v>10.772213223140495</v>
      </c>
      <c r="S30">
        <v>6.7057708362614186</v>
      </c>
      <c r="T30">
        <v>0</v>
      </c>
      <c r="U30">
        <v>243.6819773124426</v>
      </c>
      <c r="V30">
        <v>4.9403933471933472</v>
      </c>
      <c r="W30">
        <v>8.4806730601569313</v>
      </c>
      <c r="X30">
        <v>31.968992344573103</v>
      </c>
      <c r="Y30">
        <v>0</v>
      </c>
      <c r="Z30">
        <v>1.6646652</v>
      </c>
      <c r="AA30">
        <v>10.83564</v>
      </c>
      <c r="AB30">
        <v>10.035570479999999</v>
      </c>
      <c r="AC30">
        <v>7.3819532319999999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12.827540000000001</v>
      </c>
      <c r="AL30">
        <v>21.247200000000003</v>
      </c>
      <c r="AM30">
        <v>4.0624761904761906</v>
      </c>
      <c r="AN30">
        <v>0</v>
      </c>
      <c r="AO30">
        <v>7.2435719999999977</v>
      </c>
      <c r="AP30">
        <v>2.9283660000000005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22.441746462379559</v>
      </c>
      <c r="BB30">
        <f t="shared" si="0"/>
        <v>668.0735165503288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45.001653712584748</v>
      </c>
      <c r="L31">
        <v>20.217699447583833</v>
      </c>
      <c r="M31">
        <v>0</v>
      </c>
      <c r="N31">
        <v>29.999832440081367</v>
      </c>
      <c r="O31">
        <v>50.375784057668206</v>
      </c>
      <c r="P31">
        <v>61.327250709871386</v>
      </c>
      <c r="Q31">
        <v>5.7253978252595159</v>
      </c>
      <c r="R31">
        <v>10.772213223140495</v>
      </c>
      <c r="S31">
        <v>6.7057708362614186</v>
      </c>
      <c r="T31">
        <v>0</v>
      </c>
      <c r="U31">
        <v>243.6819773124426</v>
      </c>
      <c r="V31">
        <v>5.0334133056133066</v>
      </c>
      <c r="W31">
        <v>8.4806730601569313</v>
      </c>
      <c r="X31">
        <v>31.968992344573103</v>
      </c>
      <c r="Y31">
        <v>0</v>
      </c>
      <c r="Z31">
        <v>1.6646652</v>
      </c>
      <c r="AA31">
        <v>10.83564</v>
      </c>
      <c r="AB31">
        <v>10.035570479999999</v>
      </c>
      <c r="AC31">
        <v>7.3819532319999999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12.827540000000001</v>
      </c>
      <c r="AL31">
        <v>21.247200000000003</v>
      </c>
      <c r="AM31">
        <v>4.0624761904761906</v>
      </c>
      <c r="AN31">
        <v>0</v>
      </c>
      <c r="AO31">
        <v>7.2435719999999977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22.607323356687214</v>
      </c>
      <c r="BB31">
        <f t="shared" si="0"/>
        <v>673.00261332702598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51.792738679319264</v>
      </c>
      <c r="L32">
        <v>20.217699447583833</v>
      </c>
      <c r="M32">
        <v>0</v>
      </c>
      <c r="N32">
        <v>29.999832440081367</v>
      </c>
      <c r="O32">
        <v>50.375784057668206</v>
      </c>
      <c r="P32">
        <v>61.327250709871386</v>
      </c>
      <c r="Q32">
        <v>5.7253978252595159</v>
      </c>
      <c r="R32">
        <v>10.772213223140495</v>
      </c>
      <c r="S32">
        <v>6.7057708362614186</v>
      </c>
      <c r="T32">
        <v>0</v>
      </c>
      <c r="U32">
        <v>243.6819773124426</v>
      </c>
      <c r="V32">
        <v>5.0334133056133066</v>
      </c>
      <c r="W32">
        <v>8.4806730601569313</v>
      </c>
      <c r="X32">
        <v>31.968992344573103</v>
      </c>
      <c r="Y32">
        <v>0</v>
      </c>
      <c r="Z32">
        <v>1.6646652</v>
      </c>
      <c r="AA32">
        <v>10.83564</v>
      </c>
      <c r="AB32">
        <v>10.035570479999999</v>
      </c>
      <c r="AC32">
        <v>7.3819532319999999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12.827540000000001</v>
      </c>
      <c r="AL32">
        <v>21.247200000000003</v>
      </c>
      <c r="AM32">
        <v>4.0624761904761906</v>
      </c>
      <c r="AN32">
        <v>0</v>
      </c>
      <c r="AO32">
        <v>7.2435719999999977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22.828033716353286</v>
      </c>
      <c r="BB32">
        <f t="shared" si="0"/>
        <v>679.57298793409427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51.792738679319264</v>
      </c>
      <c r="L33">
        <v>19.814246304790419</v>
      </c>
      <c r="M33">
        <v>0</v>
      </c>
      <c r="N33">
        <v>29.999832440081367</v>
      </c>
      <c r="O33">
        <v>50.375784057668206</v>
      </c>
      <c r="P33">
        <v>61.327250709871386</v>
      </c>
      <c r="Q33">
        <v>5.7246128321799317</v>
      </c>
      <c r="R33">
        <v>10.772213223140495</v>
      </c>
      <c r="S33">
        <v>6.7057708362614186</v>
      </c>
      <c r="T33">
        <v>0</v>
      </c>
      <c r="U33">
        <v>243.6819773124426</v>
      </c>
      <c r="V33">
        <v>5.0334133056133066</v>
      </c>
      <c r="W33">
        <v>8.4806730601569313</v>
      </c>
      <c r="X33">
        <v>32.196382526138123</v>
      </c>
      <c r="Y33">
        <v>0</v>
      </c>
      <c r="Z33">
        <v>1.6646652</v>
      </c>
      <c r="AA33">
        <v>10.83564</v>
      </c>
      <c r="AB33">
        <v>10.035570479999999</v>
      </c>
      <c r="AC33">
        <v>7.3819532319999999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12.827540000000001</v>
      </c>
      <c r="AL33">
        <v>21.247200000000003</v>
      </c>
      <c r="AM33">
        <v>4.0624761904761906</v>
      </c>
      <c r="AN33">
        <v>0</v>
      </c>
      <c r="AO33">
        <v>7.2435719999999977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22.822286276288285</v>
      </c>
      <c r="BB33">
        <f t="shared" si="0"/>
        <v>679.40188741985128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51.792738679319264</v>
      </c>
      <c r="L34">
        <v>20.092913398922803</v>
      </c>
      <c r="M34">
        <v>0</v>
      </c>
      <c r="N34">
        <v>29.999832440081367</v>
      </c>
      <c r="O34">
        <v>50.375784057668206</v>
      </c>
      <c r="P34">
        <v>61.327250709871386</v>
      </c>
      <c r="Q34">
        <v>5.7248155501730107</v>
      </c>
      <c r="R34">
        <v>10.772213223140495</v>
      </c>
      <c r="S34">
        <v>6.7057708362614186</v>
      </c>
      <c r="T34">
        <v>0</v>
      </c>
      <c r="U34">
        <v>243.6819773124426</v>
      </c>
      <c r="V34">
        <v>5.0334133056133066</v>
      </c>
      <c r="W34">
        <v>8.4806730601569313</v>
      </c>
      <c r="X34">
        <v>32.413436790359277</v>
      </c>
      <c r="Y34">
        <v>0</v>
      </c>
      <c r="Z34">
        <v>1.6646652</v>
      </c>
      <c r="AA34">
        <v>10.83564</v>
      </c>
      <c r="AB34">
        <v>10.035570479999999</v>
      </c>
      <c r="AC34">
        <v>7.3819532319999999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4.8501300000000001</v>
      </c>
      <c r="AJ34">
        <v>0</v>
      </c>
      <c r="AK34">
        <v>12.827540000000001</v>
      </c>
      <c r="AL34">
        <v>21.247200000000003</v>
      </c>
      <c r="AM34">
        <v>4.0624761904761906</v>
      </c>
      <c r="AN34">
        <v>0</v>
      </c>
      <c r="AO34">
        <v>7.2435719999999977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22.449584813826871</v>
      </c>
      <c r="BB34">
        <f t="shared" si="0"/>
        <v>668.3068589586594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39.999999999999993</v>
      </c>
      <c r="L35">
        <v>20.237935461026613</v>
      </c>
      <c r="M35">
        <v>0</v>
      </c>
      <c r="N35">
        <v>29.999832440081367</v>
      </c>
      <c r="O35">
        <v>50.375784057668206</v>
      </c>
      <c r="P35">
        <v>61.327250709871386</v>
      </c>
      <c r="Q35">
        <v>5.7266117882136296</v>
      </c>
      <c r="R35">
        <v>11.131782809793288</v>
      </c>
      <c r="S35">
        <v>6.9284665428437862</v>
      </c>
      <c r="T35">
        <v>0</v>
      </c>
      <c r="U35">
        <v>243.6819773124426</v>
      </c>
      <c r="V35">
        <v>4.9428000000000001</v>
      </c>
      <c r="W35">
        <v>8.7627586469453398</v>
      </c>
      <c r="X35">
        <v>33.822163685592379</v>
      </c>
      <c r="Y35">
        <v>0</v>
      </c>
      <c r="Z35">
        <v>1.6646652</v>
      </c>
      <c r="AA35">
        <v>10.83564</v>
      </c>
      <c r="AB35">
        <v>10.035570479999999</v>
      </c>
      <c r="AC35">
        <v>7.3819532319999999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4.8501300000000001</v>
      </c>
      <c r="AJ35">
        <v>0</v>
      </c>
      <c r="AK35">
        <v>12.827540000000001</v>
      </c>
      <c r="AL35">
        <v>20.155330000000003</v>
      </c>
      <c r="AM35">
        <v>4.0624761904761906</v>
      </c>
      <c r="AN35">
        <v>0</v>
      </c>
      <c r="AO35">
        <v>7.2435719999999977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22.106536734221141</v>
      </c>
      <c r="BB35">
        <f t="shared" si="0"/>
        <v>658.09458112873369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28.424349366535608</v>
      </c>
      <c r="L36">
        <v>20.237935461026613</v>
      </c>
      <c r="M36">
        <v>0</v>
      </c>
      <c r="N36">
        <v>29.999832440081367</v>
      </c>
      <c r="O36">
        <v>50.375784057668206</v>
      </c>
      <c r="P36">
        <v>61.327250709871386</v>
      </c>
      <c r="Q36">
        <v>2.719425838803089</v>
      </c>
      <c r="R36">
        <v>4.0933893000000001</v>
      </c>
      <c r="S36">
        <v>2.7387620669856463</v>
      </c>
      <c r="T36">
        <v>0</v>
      </c>
      <c r="U36">
        <v>243.6819773124426</v>
      </c>
      <c r="V36">
        <v>0</v>
      </c>
      <c r="W36">
        <v>8.4789747164776514</v>
      </c>
      <c r="X36">
        <v>34.458173149515844</v>
      </c>
      <c r="Y36">
        <v>0</v>
      </c>
      <c r="Z36">
        <v>1.6646652</v>
      </c>
      <c r="AA36">
        <v>10.83564</v>
      </c>
      <c r="AB36">
        <v>10.035570479999999</v>
      </c>
      <c r="AC36">
        <v>7.3819532319999999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4.8501300000000001</v>
      </c>
      <c r="AJ36">
        <v>0</v>
      </c>
      <c r="AK36">
        <v>12.827540000000001</v>
      </c>
      <c r="AL36">
        <v>20.155330000000003</v>
      </c>
      <c r="AM36">
        <v>4.0624761904761906</v>
      </c>
      <c r="AN36">
        <v>0</v>
      </c>
      <c r="AO36">
        <v>7.2435719999999977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21.118488139524292</v>
      </c>
      <c r="BB36">
        <f t="shared" si="0"/>
        <v>628.68112068836001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28.433599596943228</v>
      </c>
      <c r="L37">
        <v>19.813670303596908</v>
      </c>
      <c r="M37">
        <v>0</v>
      </c>
      <c r="N37">
        <v>29.999832440081367</v>
      </c>
      <c r="O37">
        <v>50.375784057668206</v>
      </c>
      <c r="P37">
        <v>61.327250709871386</v>
      </c>
      <c r="Q37">
        <v>2.7293740365736281</v>
      </c>
      <c r="R37">
        <v>5.1785466534954407</v>
      </c>
      <c r="S37">
        <v>3.1318560025146689</v>
      </c>
      <c r="T37">
        <v>0</v>
      </c>
      <c r="U37">
        <v>243.6819773124426</v>
      </c>
      <c r="V37">
        <v>0</v>
      </c>
      <c r="W37">
        <v>4.9982788296041312</v>
      </c>
      <c r="X37">
        <v>10.005167958656331</v>
      </c>
      <c r="Y37">
        <v>0</v>
      </c>
      <c r="Z37">
        <v>1.6646652</v>
      </c>
      <c r="AA37">
        <v>10.83564</v>
      </c>
      <c r="AB37">
        <v>10.035570479999999</v>
      </c>
      <c r="AC37">
        <v>7.3819532319999999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4.8501300000000001</v>
      </c>
      <c r="AJ37">
        <v>0</v>
      </c>
      <c r="AK37">
        <v>12.827540000000001</v>
      </c>
      <c r="AL37">
        <v>20.155330000000003</v>
      </c>
      <c r="AM37">
        <v>4.0624761904761906</v>
      </c>
      <c r="AN37">
        <v>0</v>
      </c>
      <c r="AO37">
        <v>7.2435719999999977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20.245520897019187</v>
      </c>
      <c r="BB37">
        <f t="shared" si="0"/>
        <v>602.69357141290493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28.434721654205614</v>
      </c>
      <c r="L38">
        <v>19.813670303596908</v>
      </c>
      <c r="M38">
        <v>0</v>
      </c>
      <c r="N38">
        <v>29.999832440081367</v>
      </c>
      <c r="O38">
        <v>50.375784057668206</v>
      </c>
      <c r="P38">
        <v>61.327250709871386</v>
      </c>
      <c r="Q38">
        <v>2.7293740365736281</v>
      </c>
      <c r="R38">
        <v>5.1785466534954407</v>
      </c>
      <c r="S38">
        <v>3.1318560025146689</v>
      </c>
      <c r="T38">
        <v>0</v>
      </c>
      <c r="U38">
        <v>243.6819773124426</v>
      </c>
      <c r="V38">
        <v>0</v>
      </c>
      <c r="W38">
        <v>4.9982788296041312</v>
      </c>
      <c r="X38">
        <v>10.005167958656331</v>
      </c>
      <c r="Y38">
        <v>0</v>
      </c>
      <c r="Z38">
        <v>1.6646652</v>
      </c>
      <c r="AA38">
        <v>10.83564</v>
      </c>
      <c r="AB38">
        <v>10.035570479999999</v>
      </c>
      <c r="AC38">
        <v>7.3819532319999999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4.8501300000000001</v>
      </c>
      <c r="AJ38">
        <v>0</v>
      </c>
      <c r="AK38">
        <v>12.827540000000001</v>
      </c>
      <c r="AL38">
        <v>20.155330000000003</v>
      </c>
      <c r="AM38">
        <v>4.0624761904761906</v>
      </c>
      <c r="AN38">
        <v>0</v>
      </c>
      <c r="AO38">
        <v>7.2435719999999977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20.245557398713128</v>
      </c>
      <c r="BB38">
        <f t="shared" si="0"/>
        <v>602.6946569684734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28.434894128646292</v>
      </c>
      <c r="L39">
        <v>18.719001115903129</v>
      </c>
      <c r="M39">
        <v>0</v>
      </c>
      <c r="N39">
        <v>29.999832440081367</v>
      </c>
      <c r="O39">
        <v>50.375784057668206</v>
      </c>
      <c r="P39">
        <v>61.144885649660722</v>
      </c>
      <c r="Q39">
        <v>2.6677568571428569</v>
      </c>
      <c r="R39">
        <v>5.1785466534954407</v>
      </c>
      <c r="S39">
        <v>3.1318560025146689</v>
      </c>
      <c r="T39">
        <v>0</v>
      </c>
      <c r="U39">
        <v>243.6819773124426</v>
      </c>
      <c r="V39">
        <v>0</v>
      </c>
      <c r="W39">
        <v>5.0029358723623263</v>
      </c>
      <c r="X39">
        <v>37.467000159863581</v>
      </c>
      <c r="Y39">
        <v>0</v>
      </c>
      <c r="Z39">
        <v>1.6646652</v>
      </c>
      <c r="AA39">
        <v>10.83564</v>
      </c>
      <c r="AB39">
        <v>10.035570479999999</v>
      </c>
      <c r="AC39">
        <v>7.3819532319999999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7.4368660000000002</v>
      </c>
      <c r="AJ39">
        <v>0</v>
      </c>
      <c r="AK39">
        <v>12.827540000000001</v>
      </c>
      <c r="AL39">
        <v>20.155330000000003</v>
      </c>
      <c r="AM39">
        <v>4.0624761904761906</v>
      </c>
      <c r="AN39">
        <v>0</v>
      </c>
      <c r="AO39">
        <v>7.2435719999999977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21.178786451082775</v>
      </c>
      <c r="BB39">
        <f t="shared" si="0"/>
        <v>630.47617420717461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28.434870102445416</v>
      </c>
      <c r="L40">
        <v>18.719001115903129</v>
      </c>
      <c r="M40">
        <v>0</v>
      </c>
      <c r="N40">
        <v>29.999832440081367</v>
      </c>
      <c r="O40">
        <v>50.375784057668206</v>
      </c>
      <c r="P40">
        <v>61.144885649660722</v>
      </c>
      <c r="Q40">
        <v>2.6677568571428569</v>
      </c>
      <c r="R40">
        <v>5.1785466534954407</v>
      </c>
      <c r="S40">
        <v>3.1318560025146689</v>
      </c>
      <c r="T40">
        <v>0</v>
      </c>
      <c r="U40">
        <v>243.6819773124426</v>
      </c>
      <c r="V40">
        <v>0</v>
      </c>
      <c r="W40">
        <v>5.0029358723623263</v>
      </c>
      <c r="X40">
        <v>37.467000159863581</v>
      </c>
      <c r="Y40">
        <v>0</v>
      </c>
      <c r="Z40">
        <v>1.6646652</v>
      </c>
      <c r="AA40">
        <v>10.83564</v>
      </c>
      <c r="AB40">
        <v>10.035570479999999</v>
      </c>
      <c r="AC40">
        <v>7.3819532319999999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7.4368660000000002</v>
      </c>
      <c r="AJ40">
        <v>0</v>
      </c>
      <c r="AK40">
        <v>12.827540000000001</v>
      </c>
      <c r="AL40">
        <v>20.155330000000003</v>
      </c>
      <c r="AM40">
        <v>4.0624761904761906</v>
      </c>
      <c r="AN40">
        <v>0</v>
      </c>
      <c r="AO40">
        <v>7.2435719999999977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21.178785730296749</v>
      </c>
      <c r="BB40">
        <f t="shared" si="0"/>
        <v>630.47615090175975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28.422704412407167</v>
      </c>
      <c r="L41">
        <v>20.000600943481267</v>
      </c>
      <c r="M41">
        <v>0</v>
      </c>
      <c r="N41">
        <v>29.999832440081367</v>
      </c>
      <c r="O41">
        <v>50.375784057668206</v>
      </c>
      <c r="P41">
        <v>61.144885649660722</v>
      </c>
      <c r="Q41">
        <v>2.6677568571428569</v>
      </c>
      <c r="R41">
        <v>5.1785466534954407</v>
      </c>
      <c r="S41">
        <v>3.1318560025146689</v>
      </c>
      <c r="T41">
        <v>0</v>
      </c>
      <c r="U41">
        <v>243.6819773124426</v>
      </c>
      <c r="V41">
        <v>0</v>
      </c>
      <c r="W41">
        <v>8.47807370703004</v>
      </c>
      <c r="X41">
        <v>37.46770019265356</v>
      </c>
      <c r="Y41">
        <v>0</v>
      </c>
      <c r="Z41">
        <v>1.6646652</v>
      </c>
      <c r="AA41">
        <v>10.83564</v>
      </c>
      <c r="AB41">
        <v>10.035570479999999</v>
      </c>
      <c r="AC41">
        <v>7.3819532319999999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7.4368660000000002</v>
      </c>
      <c r="AJ41">
        <v>0</v>
      </c>
      <c r="AK41">
        <v>12.827540000000001</v>
      </c>
      <c r="AL41">
        <v>20.155330000000003</v>
      </c>
      <c r="AM41">
        <v>4.0624761904761906</v>
      </c>
      <c r="AN41">
        <v>0</v>
      </c>
      <c r="AO41">
        <v>7.2435719999999977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21.33300705975638</v>
      </c>
      <c r="BB41">
        <f t="shared" si="0"/>
        <v>635.06720157729785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28.422673176059412</v>
      </c>
      <c r="L42">
        <v>20.000600943481267</v>
      </c>
      <c r="M42">
        <v>0</v>
      </c>
      <c r="N42">
        <v>29.999832440081367</v>
      </c>
      <c r="O42">
        <v>50.375784057668206</v>
      </c>
      <c r="P42">
        <v>61.144885649660722</v>
      </c>
      <c r="Q42">
        <v>2.6677568571428569</v>
      </c>
      <c r="R42">
        <v>5.1785466534954407</v>
      </c>
      <c r="S42">
        <v>3.1318560025146689</v>
      </c>
      <c r="T42">
        <v>0</v>
      </c>
      <c r="U42">
        <v>243.6819773124426</v>
      </c>
      <c r="V42">
        <v>0</v>
      </c>
      <c r="W42">
        <v>5.0037870722433455</v>
      </c>
      <c r="X42">
        <v>10.004097523940988</v>
      </c>
      <c r="Y42">
        <v>0</v>
      </c>
      <c r="Z42">
        <v>1.6646652</v>
      </c>
      <c r="AA42">
        <v>10.83564</v>
      </c>
      <c r="AB42">
        <v>10.035570479999999</v>
      </c>
      <c r="AC42">
        <v>7.3819532319999999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7.4368660000000002</v>
      </c>
      <c r="AJ42">
        <v>0</v>
      </c>
      <c r="AK42">
        <v>12.827540000000001</v>
      </c>
      <c r="AL42">
        <v>20.155330000000003</v>
      </c>
      <c r="AM42">
        <v>4.0624761904761906</v>
      </c>
      <c r="AN42">
        <v>0</v>
      </c>
      <c r="AO42">
        <v>7.2435719999999977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20.327524803206042</v>
      </c>
      <c r="BB42">
        <f t="shared" si="0"/>
        <v>605.134763294001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28.422704412407167</v>
      </c>
      <c r="L43">
        <v>20.123157585376781</v>
      </c>
      <c r="M43">
        <v>0</v>
      </c>
      <c r="N43">
        <v>29.999832440081367</v>
      </c>
      <c r="O43">
        <v>50.375784057668206</v>
      </c>
      <c r="P43">
        <v>61.144885649660722</v>
      </c>
      <c r="Q43">
        <v>2.6677568571428569</v>
      </c>
      <c r="R43">
        <v>5.1785466534954407</v>
      </c>
      <c r="S43">
        <v>3.1318560025146689</v>
      </c>
      <c r="T43">
        <v>0</v>
      </c>
      <c r="U43">
        <v>243.6819773124426</v>
      </c>
      <c r="V43">
        <v>0</v>
      </c>
      <c r="W43">
        <v>4.9590051813471501</v>
      </c>
      <c r="X43">
        <v>10.004097523940988</v>
      </c>
      <c r="Y43">
        <v>0</v>
      </c>
      <c r="Z43">
        <v>1.6646652</v>
      </c>
      <c r="AA43">
        <v>10.83564</v>
      </c>
      <c r="AB43">
        <v>10.035570479999999</v>
      </c>
      <c r="AC43">
        <v>7.3819532319999999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7.4368660000000002</v>
      </c>
      <c r="AJ43">
        <v>0</v>
      </c>
      <c r="AK43">
        <v>12.827540000000001</v>
      </c>
      <c r="AL43">
        <v>20.155330000000003</v>
      </c>
      <c r="AM43">
        <v>4.0624761904761906</v>
      </c>
      <c r="AN43">
        <v>0</v>
      </c>
      <c r="AO43">
        <v>7.2435719999999977</v>
      </c>
      <c r="AP43">
        <v>1.4641830000000002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20.282467536638077</v>
      </c>
      <c r="BB43">
        <f t="shared" si="0"/>
        <v>603.79344354791613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28.422673176059412</v>
      </c>
      <c r="L44">
        <v>20.123157585376781</v>
      </c>
      <c r="M44">
        <v>0</v>
      </c>
      <c r="N44">
        <v>29.999832440081367</v>
      </c>
      <c r="O44">
        <v>50.375784057668206</v>
      </c>
      <c r="P44">
        <v>61.144885649660722</v>
      </c>
      <c r="Q44">
        <v>2.6677568571428569</v>
      </c>
      <c r="R44">
        <v>5.1785466534954407</v>
      </c>
      <c r="S44">
        <v>3.1318560025146689</v>
      </c>
      <c r="T44">
        <v>0</v>
      </c>
      <c r="U44">
        <v>243.6819773124426</v>
      </c>
      <c r="V44">
        <v>0</v>
      </c>
      <c r="W44">
        <v>4.9590051813471501</v>
      </c>
      <c r="X44">
        <v>10.004097523940988</v>
      </c>
      <c r="Y44">
        <v>0</v>
      </c>
      <c r="Z44">
        <v>1.6646652</v>
      </c>
      <c r="AA44">
        <v>10.83564</v>
      </c>
      <c r="AB44">
        <v>10.035570479999999</v>
      </c>
      <c r="AC44">
        <v>7.3819532319999999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7.4368660000000002</v>
      </c>
      <c r="AJ44">
        <v>0</v>
      </c>
      <c r="AK44">
        <v>12.827540000000001</v>
      </c>
      <c r="AL44">
        <v>20.155330000000003</v>
      </c>
      <c r="AM44">
        <v>4.0624761904761906</v>
      </c>
      <c r="AN44">
        <v>0</v>
      </c>
      <c r="AO44">
        <v>7.2435719999999977</v>
      </c>
      <c r="AP44">
        <v>1.4641830000000002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20.282466575519681</v>
      </c>
      <c r="BB44">
        <f t="shared" si="0"/>
        <v>603.79341327268673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28.422704412407167</v>
      </c>
      <c r="L45">
        <v>20.123157585376781</v>
      </c>
      <c r="M45">
        <v>0</v>
      </c>
      <c r="N45">
        <v>29.999832440081367</v>
      </c>
      <c r="O45">
        <v>50.375784057668206</v>
      </c>
      <c r="P45">
        <v>61.144885649660722</v>
      </c>
      <c r="Q45">
        <v>2.6677568571428569</v>
      </c>
      <c r="R45">
        <v>5.1785466534954407</v>
      </c>
      <c r="S45">
        <v>3.1318560025146689</v>
      </c>
      <c r="T45">
        <v>0</v>
      </c>
      <c r="U45">
        <v>243.6819773124426</v>
      </c>
      <c r="V45">
        <v>0</v>
      </c>
      <c r="W45">
        <v>4.92971423635107</v>
      </c>
      <c r="X45">
        <v>10.004097523940988</v>
      </c>
      <c r="Y45">
        <v>0</v>
      </c>
      <c r="Z45">
        <v>1.6646652</v>
      </c>
      <c r="AA45">
        <v>10.83564</v>
      </c>
      <c r="AB45">
        <v>10.035570479999999</v>
      </c>
      <c r="AC45">
        <v>7.3819532319999999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7.4368660000000002</v>
      </c>
      <c r="AJ45">
        <v>0</v>
      </c>
      <c r="AK45">
        <v>12.827540000000001</v>
      </c>
      <c r="AL45">
        <v>20.155330000000003</v>
      </c>
      <c r="AM45">
        <v>4.0624761904761906</v>
      </c>
      <c r="AN45">
        <v>0</v>
      </c>
      <c r="AO45">
        <v>7.2435719999999977</v>
      </c>
      <c r="AP45">
        <v>1.4641830000000002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20.281515581415373</v>
      </c>
      <c r="BB45">
        <f t="shared" si="0"/>
        <v>603.76510455814264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28.422673176059412</v>
      </c>
      <c r="L46">
        <v>20.123157585376781</v>
      </c>
      <c r="M46">
        <v>0</v>
      </c>
      <c r="N46">
        <v>29.999832440081367</v>
      </c>
      <c r="O46">
        <v>50.375784057668206</v>
      </c>
      <c r="P46">
        <v>61.144885649660722</v>
      </c>
      <c r="Q46">
        <v>2.6677568571428569</v>
      </c>
      <c r="R46">
        <v>5.1785466534954407</v>
      </c>
      <c r="S46">
        <v>3.1318560025146689</v>
      </c>
      <c r="T46">
        <v>0</v>
      </c>
      <c r="U46">
        <v>243.6819773124426</v>
      </c>
      <c r="V46">
        <v>0</v>
      </c>
      <c r="W46">
        <v>4.92971423635107</v>
      </c>
      <c r="X46">
        <v>25.002602959895714</v>
      </c>
      <c r="Y46">
        <v>0</v>
      </c>
      <c r="Z46">
        <v>1.6646652</v>
      </c>
      <c r="AA46">
        <v>10.83564</v>
      </c>
      <c r="AB46">
        <v>10.035570479999999</v>
      </c>
      <c r="AC46">
        <v>7.3819532319999999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7.4368660000000002</v>
      </c>
      <c r="AJ46">
        <v>0</v>
      </c>
      <c r="AK46">
        <v>12.827540000000001</v>
      </c>
      <c r="AL46">
        <v>20.155330000000003</v>
      </c>
      <c r="AM46">
        <v>4.0624761904761906</v>
      </c>
      <c r="AN46">
        <v>0</v>
      </c>
      <c r="AO46">
        <v>7.2435719999999977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20.816551930965506</v>
      </c>
      <c r="BB46">
        <f t="shared" si="0"/>
        <v>619.69272540819964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28.422704412407167</v>
      </c>
      <c r="L47">
        <v>20.681960881573211</v>
      </c>
      <c r="M47">
        <v>0</v>
      </c>
      <c r="N47">
        <v>29.999832440081367</v>
      </c>
      <c r="O47">
        <v>50.375784057668206</v>
      </c>
      <c r="P47">
        <v>61.144885649660722</v>
      </c>
      <c r="Q47">
        <v>2.6677568571428569</v>
      </c>
      <c r="R47">
        <v>5.1785466534954407</v>
      </c>
      <c r="S47">
        <v>3.1318560025146689</v>
      </c>
      <c r="T47">
        <v>0</v>
      </c>
      <c r="U47">
        <v>243.6819773124426</v>
      </c>
      <c r="V47">
        <v>0</v>
      </c>
      <c r="W47">
        <v>4.92971423635107</v>
      </c>
      <c r="X47">
        <v>25.002602959895714</v>
      </c>
      <c r="Y47">
        <v>0</v>
      </c>
      <c r="Z47">
        <v>1.6646652</v>
      </c>
      <c r="AA47">
        <v>10.83564</v>
      </c>
      <c r="AB47">
        <v>10.035570479999999</v>
      </c>
      <c r="AC47">
        <v>7.3819532319999999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7.4368660000000002</v>
      </c>
      <c r="AJ47">
        <v>0</v>
      </c>
      <c r="AK47">
        <v>12.827540000000001</v>
      </c>
      <c r="AL47">
        <v>20.155330000000003</v>
      </c>
      <c r="AM47">
        <v>4.0624761904761906</v>
      </c>
      <c r="AN47">
        <v>0</v>
      </c>
      <c r="AO47">
        <v>7.2435719999999977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20.834714004003093</v>
      </c>
      <c r="BB47">
        <f t="shared" si="0"/>
        <v>620.23339786770623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28.422673176059412</v>
      </c>
      <c r="L48">
        <v>20.681960881573211</v>
      </c>
      <c r="M48">
        <v>0</v>
      </c>
      <c r="N48">
        <v>29.999832440081367</v>
      </c>
      <c r="O48">
        <v>50.375784057668206</v>
      </c>
      <c r="P48">
        <v>61.144885649660722</v>
      </c>
      <c r="Q48">
        <v>2.6677568571428569</v>
      </c>
      <c r="R48">
        <v>5.1785466534954407</v>
      </c>
      <c r="S48">
        <v>3.1318560025146689</v>
      </c>
      <c r="T48">
        <v>0</v>
      </c>
      <c r="U48">
        <v>243.6819773124426</v>
      </c>
      <c r="V48">
        <v>0</v>
      </c>
      <c r="W48">
        <v>4.92971423635107</v>
      </c>
      <c r="X48">
        <v>25.002602959895714</v>
      </c>
      <c r="Y48">
        <v>0</v>
      </c>
      <c r="Z48">
        <v>1.6646652</v>
      </c>
      <c r="AA48">
        <v>10.83564</v>
      </c>
      <c r="AB48">
        <v>10.035570479999999</v>
      </c>
      <c r="AC48">
        <v>7.3819532319999999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7.4368660000000002</v>
      </c>
      <c r="AJ48">
        <v>0</v>
      </c>
      <c r="AK48">
        <v>12.827540000000001</v>
      </c>
      <c r="AL48">
        <v>20.155330000000003</v>
      </c>
      <c r="AM48">
        <v>4.0624761904761906</v>
      </c>
      <c r="AN48">
        <v>0</v>
      </c>
      <c r="AO48">
        <v>7.2435719999999977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20.834713042884697</v>
      </c>
      <c r="BB48">
        <f t="shared" si="0"/>
        <v>620.23336759247684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28.443974448616082</v>
      </c>
      <c r="L49">
        <v>20.000152448320023</v>
      </c>
      <c r="M49">
        <v>0</v>
      </c>
      <c r="N49">
        <v>29.999832440081367</v>
      </c>
      <c r="O49">
        <v>50.375784057668206</v>
      </c>
      <c r="P49">
        <v>61.144885649660722</v>
      </c>
      <c r="Q49">
        <v>2.8112344328358208</v>
      </c>
      <c r="R49">
        <v>5.4777154026845638</v>
      </c>
      <c r="S49">
        <v>3.3396723283582093</v>
      </c>
      <c r="T49">
        <v>0</v>
      </c>
      <c r="U49">
        <v>243.6819773124426</v>
      </c>
      <c r="V49">
        <v>0</v>
      </c>
      <c r="W49">
        <v>5.0011129994941825</v>
      </c>
      <c r="X49">
        <v>37.467700159069253</v>
      </c>
      <c r="Y49">
        <v>0</v>
      </c>
      <c r="Z49">
        <v>1.6646652</v>
      </c>
      <c r="AA49">
        <v>10.83564</v>
      </c>
      <c r="AB49">
        <v>10.035570479999999</v>
      </c>
      <c r="AC49">
        <v>7.3819532319999999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7.4368660000000002</v>
      </c>
      <c r="AJ49">
        <v>0</v>
      </c>
      <c r="AK49">
        <v>12.827540000000001</v>
      </c>
      <c r="AL49">
        <v>20.155330000000003</v>
      </c>
      <c r="AM49">
        <v>4.0624761904761906</v>
      </c>
      <c r="AN49">
        <v>0</v>
      </c>
      <c r="AO49">
        <v>7.2435719999999977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21.24182253052604</v>
      </c>
      <c r="BB49">
        <f t="shared" si="0"/>
        <v>632.35270955718124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28.443953783986725</v>
      </c>
      <c r="L50">
        <v>20.000152448320023</v>
      </c>
      <c r="M50">
        <v>0</v>
      </c>
      <c r="N50">
        <v>29.999832440081367</v>
      </c>
      <c r="O50">
        <v>50.375784057668206</v>
      </c>
      <c r="P50">
        <v>61.144885649660722</v>
      </c>
      <c r="Q50">
        <v>2.8112344328358208</v>
      </c>
      <c r="R50">
        <v>5.4777154026845638</v>
      </c>
      <c r="S50">
        <v>3.3396723283582093</v>
      </c>
      <c r="T50">
        <v>0</v>
      </c>
      <c r="U50">
        <v>243.6819773124426</v>
      </c>
      <c r="V50">
        <v>0</v>
      </c>
      <c r="W50">
        <v>5.0011129994941825</v>
      </c>
      <c r="X50">
        <v>37.467700159069253</v>
      </c>
      <c r="Y50">
        <v>0</v>
      </c>
      <c r="Z50">
        <v>1.6646652</v>
      </c>
      <c r="AA50">
        <v>10.83564</v>
      </c>
      <c r="AB50">
        <v>10.035570479999999</v>
      </c>
      <c r="AC50">
        <v>7.3819532319999999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7.4368660000000002</v>
      </c>
      <c r="AJ50">
        <v>0</v>
      </c>
      <c r="AK50">
        <v>12.827540000000001</v>
      </c>
      <c r="AL50">
        <v>20.155330000000003</v>
      </c>
      <c r="AM50">
        <v>4.0624761904761906</v>
      </c>
      <c r="AN50">
        <v>0</v>
      </c>
      <c r="AO50">
        <v>7.2435719999999977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21.24182204995326</v>
      </c>
      <c r="BB50">
        <f t="shared" si="0"/>
        <v>632.35268937312469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28.443974448616082</v>
      </c>
      <c r="L51">
        <v>20.000152448320023</v>
      </c>
      <c r="M51">
        <v>0</v>
      </c>
      <c r="N51">
        <v>29.999832440081367</v>
      </c>
      <c r="O51">
        <v>50.375784057668206</v>
      </c>
      <c r="P51">
        <v>61.144885649660722</v>
      </c>
      <c r="Q51">
        <v>2.8112344328358208</v>
      </c>
      <c r="R51">
        <v>5.4777154026845638</v>
      </c>
      <c r="S51">
        <v>3.3396723283582093</v>
      </c>
      <c r="T51">
        <v>0</v>
      </c>
      <c r="U51">
        <v>243.6819773124426</v>
      </c>
      <c r="V51">
        <v>0</v>
      </c>
      <c r="W51">
        <v>8.6294911259012768</v>
      </c>
      <c r="X51">
        <v>37.467700114903607</v>
      </c>
      <c r="Y51">
        <v>0</v>
      </c>
      <c r="Z51">
        <v>1.6646652</v>
      </c>
      <c r="AA51">
        <v>10.83564</v>
      </c>
      <c r="AB51">
        <v>10.035570479999999</v>
      </c>
      <c r="AC51">
        <v>7.3819532319999999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7.4368660000000002</v>
      </c>
      <c r="AJ51">
        <v>0</v>
      </c>
      <c r="AK51">
        <v>12.827540000000001</v>
      </c>
      <c r="AL51">
        <v>20.155330000000003</v>
      </c>
      <c r="AM51">
        <v>4.0624761904761906</v>
      </c>
      <c r="AN51">
        <v>0</v>
      </c>
      <c r="AO51">
        <v>7.2435719999999977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21.359744952451731</v>
      </c>
      <c r="BB51">
        <f t="shared" si="0"/>
        <v>635.86316521749711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28.443953783986725</v>
      </c>
      <c r="L52">
        <v>20.000152448320023</v>
      </c>
      <c r="M52">
        <v>0</v>
      </c>
      <c r="N52">
        <v>29.999832440081367</v>
      </c>
      <c r="O52">
        <v>50.375784057668206</v>
      </c>
      <c r="P52">
        <v>61.144885649660722</v>
      </c>
      <c r="Q52">
        <v>2.8112344328358208</v>
      </c>
      <c r="R52">
        <v>5.4777154026845638</v>
      </c>
      <c r="S52">
        <v>3.3396723283582093</v>
      </c>
      <c r="T52">
        <v>0</v>
      </c>
      <c r="U52">
        <v>243.6819773124426</v>
      </c>
      <c r="V52">
        <v>0</v>
      </c>
      <c r="W52">
        <v>8.6294911259012768</v>
      </c>
      <c r="X52">
        <v>37.467700114903607</v>
      </c>
      <c r="Y52">
        <v>0</v>
      </c>
      <c r="Z52">
        <v>1.6646652</v>
      </c>
      <c r="AA52">
        <v>10.83564</v>
      </c>
      <c r="AB52">
        <v>10.035570479999999</v>
      </c>
      <c r="AC52">
        <v>7.3819532319999999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7.4368660000000002</v>
      </c>
      <c r="AJ52">
        <v>0</v>
      </c>
      <c r="AK52">
        <v>12.827540000000001</v>
      </c>
      <c r="AL52">
        <v>20.155330000000003</v>
      </c>
      <c r="AM52">
        <v>4.0624761904761906</v>
      </c>
      <c r="AN52">
        <v>0</v>
      </c>
      <c r="AO52">
        <v>7.2435719999999977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21.359744471878951</v>
      </c>
      <c r="BB52">
        <f t="shared" si="0"/>
        <v>635.86314503344056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28.443974448616082</v>
      </c>
      <c r="L53">
        <v>20.000152448320023</v>
      </c>
      <c r="M53">
        <v>0</v>
      </c>
      <c r="N53">
        <v>29.999832440081367</v>
      </c>
      <c r="O53">
        <v>50.375784057668206</v>
      </c>
      <c r="P53">
        <v>61.144885649660722</v>
      </c>
      <c r="Q53">
        <v>2.8112344328358208</v>
      </c>
      <c r="R53">
        <v>5.4777154026845638</v>
      </c>
      <c r="S53">
        <v>3.3396723283582093</v>
      </c>
      <c r="T53">
        <v>0</v>
      </c>
      <c r="U53">
        <v>243.6819773124426</v>
      </c>
      <c r="V53">
        <v>0</v>
      </c>
      <c r="W53">
        <v>8.6294911259012768</v>
      </c>
      <c r="X53">
        <v>37.467700114903607</v>
      </c>
      <c r="Y53">
        <v>0</v>
      </c>
      <c r="Z53">
        <v>1.6646652</v>
      </c>
      <c r="AA53">
        <v>10.83564</v>
      </c>
      <c r="AB53">
        <v>10.035570479999999</v>
      </c>
      <c r="AC53">
        <v>7.3819532319999999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7.4368660000000002</v>
      </c>
      <c r="AJ53">
        <v>0</v>
      </c>
      <c r="AK53">
        <v>12.827540000000001</v>
      </c>
      <c r="AL53">
        <v>20.155330000000003</v>
      </c>
      <c r="AM53">
        <v>4.0624761904761906</v>
      </c>
      <c r="AN53">
        <v>0</v>
      </c>
      <c r="AO53">
        <v>7.2435719999999977</v>
      </c>
      <c r="AP53">
        <v>2.9283660000000005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21.359744952451731</v>
      </c>
      <c r="BB53">
        <f t="shared" si="0"/>
        <v>635.86316521749711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28.443953783986725</v>
      </c>
      <c r="L54">
        <v>20.000152448320023</v>
      </c>
      <c r="M54">
        <v>0</v>
      </c>
      <c r="N54">
        <v>29.999557029117376</v>
      </c>
      <c r="O54">
        <v>50.375784057668206</v>
      </c>
      <c r="P54">
        <v>61.144885649660722</v>
      </c>
      <c r="Q54">
        <v>2.8112344328358208</v>
      </c>
      <c r="R54">
        <v>5.4777154026845638</v>
      </c>
      <c r="S54">
        <v>3.3396723283582093</v>
      </c>
      <c r="T54">
        <v>0</v>
      </c>
      <c r="U54">
        <v>243.6819773124426</v>
      </c>
      <c r="V54">
        <v>0</v>
      </c>
      <c r="W54">
        <v>8.6294911259012768</v>
      </c>
      <c r="X54">
        <v>37.467700114903607</v>
      </c>
      <c r="Y54">
        <v>0</v>
      </c>
      <c r="Z54">
        <v>1.6646652</v>
      </c>
      <c r="AA54">
        <v>10.83564</v>
      </c>
      <c r="AB54">
        <v>10.035570479999999</v>
      </c>
      <c r="AC54">
        <v>7.3819532319999999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7.4368660000000002</v>
      </c>
      <c r="AJ54">
        <v>0</v>
      </c>
      <c r="AK54">
        <v>12.827540000000001</v>
      </c>
      <c r="AL54">
        <v>20.155330000000003</v>
      </c>
      <c r="AM54">
        <v>4.0624761904761906</v>
      </c>
      <c r="AN54">
        <v>0</v>
      </c>
      <c r="AO54">
        <v>7.2435719999999977</v>
      </c>
      <c r="AP54">
        <v>2.9283660000000005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21.359735502668205</v>
      </c>
      <c r="BB54">
        <f t="shared" si="0"/>
        <v>635.86287859168726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28.464430005585132</v>
      </c>
      <c r="L55">
        <v>20.217269677925209</v>
      </c>
      <c r="M55">
        <v>0</v>
      </c>
      <c r="N55">
        <v>29.999557029117376</v>
      </c>
      <c r="O55">
        <v>50.375784057668206</v>
      </c>
      <c r="P55">
        <v>61.144885649660722</v>
      </c>
      <c r="Q55">
        <v>2.8725064675799081</v>
      </c>
      <c r="R55">
        <v>5.559457037771482</v>
      </c>
      <c r="S55">
        <v>3.4001992364760434</v>
      </c>
      <c r="T55">
        <v>0</v>
      </c>
      <c r="U55">
        <v>243.6819773124426</v>
      </c>
      <c r="V55">
        <v>0</v>
      </c>
      <c r="W55">
        <v>8.6294911259012768</v>
      </c>
      <c r="X55">
        <v>37.467700114903607</v>
      </c>
      <c r="Y55">
        <v>0</v>
      </c>
      <c r="Z55">
        <v>1.6646652</v>
      </c>
      <c r="AA55">
        <v>10.83564</v>
      </c>
      <c r="AB55">
        <v>10.035570479999999</v>
      </c>
      <c r="AC55">
        <v>7.3819532319999999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7.4368660000000002</v>
      </c>
      <c r="AJ55">
        <v>0</v>
      </c>
      <c r="AK55">
        <v>12.827540000000001</v>
      </c>
      <c r="AL55">
        <v>20.155330000000003</v>
      </c>
      <c r="AM55">
        <v>4.0624761904761906</v>
      </c>
      <c r="AN55">
        <v>0</v>
      </c>
      <c r="AO55">
        <v>7.2435719999999977</v>
      </c>
      <c r="AP55">
        <v>2.9283660000000005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21.374072367705093</v>
      </c>
      <c r="BB55">
        <f t="shared" si="0"/>
        <v>636.2896757558027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28.464416787154203</v>
      </c>
      <c r="L56">
        <v>20.217269677925209</v>
      </c>
      <c r="M56">
        <v>0</v>
      </c>
      <c r="N56">
        <v>29.999557029117376</v>
      </c>
      <c r="O56">
        <v>50.375784057668206</v>
      </c>
      <c r="P56">
        <v>61.144885649660722</v>
      </c>
      <c r="Q56">
        <v>2.8725064675799081</v>
      </c>
      <c r="R56">
        <v>5.559457037771482</v>
      </c>
      <c r="S56">
        <v>3.4001992364760434</v>
      </c>
      <c r="T56">
        <v>0</v>
      </c>
      <c r="U56">
        <v>243.6819773124426</v>
      </c>
      <c r="V56">
        <v>0</v>
      </c>
      <c r="W56">
        <v>8.6294911259012768</v>
      </c>
      <c r="X56">
        <v>37.467700114903607</v>
      </c>
      <c r="Y56">
        <v>0</v>
      </c>
      <c r="Z56">
        <v>3.3293303999999999</v>
      </c>
      <c r="AA56">
        <v>10.83564</v>
      </c>
      <c r="AB56">
        <v>10.035570479999999</v>
      </c>
      <c r="AC56">
        <v>7.3819532319999999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7.4368660000000002</v>
      </c>
      <c r="AJ56">
        <v>0</v>
      </c>
      <c r="AK56">
        <v>12.827540000000001</v>
      </c>
      <c r="AL56">
        <v>20.155330000000003</v>
      </c>
      <c r="AM56">
        <v>4.0624761904761906</v>
      </c>
      <c r="AN56">
        <v>0</v>
      </c>
      <c r="AO56">
        <v>7.2435719999999977</v>
      </c>
      <c r="AP56">
        <v>2.9283660000000005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21.428173633034877</v>
      </c>
      <c r="BB56">
        <f t="shared" si="0"/>
        <v>637.90022647204205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28.463978175582511</v>
      </c>
      <c r="L57">
        <v>20.217269677925209</v>
      </c>
      <c r="M57">
        <v>0</v>
      </c>
      <c r="N57">
        <v>29.999557029117376</v>
      </c>
      <c r="O57">
        <v>50.375784057668206</v>
      </c>
      <c r="P57">
        <v>61.144885649660722</v>
      </c>
      <c r="Q57">
        <v>2.8725064675799081</v>
      </c>
      <c r="R57">
        <v>5.559457037771482</v>
      </c>
      <c r="S57">
        <v>3.4001992364760434</v>
      </c>
      <c r="T57">
        <v>0</v>
      </c>
      <c r="U57">
        <v>243.6819773124426</v>
      </c>
      <c r="V57">
        <v>0</v>
      </c>
      <c r="W57">
        <v>8.6294911259012768</v>
      </c>
      <c r="X57">
        <v>37.467700114903607</v>
      </c>
      <c r="Y57">
        <v>0</v>
      </c>
      <c r="Z57">
        <v>3.3293303999999999</v>
      </c>
      <c r="AA57">
        <v>10.83564</v>
      </c>
      <c r="AB57">
        <v>10.035570479999999</v>
      </c>
      <c r="AC57">
        <v>7.3819532319999999</v>
      </c>
      <c r="AD57">
        <v>9.2942917999999999</v>
      </c>
      <c r="AE57">
        <v>12.556885224</v>
      </c>
      <c r="AF57">
        <v>0</v>
      </c>
      <c r="AG57">
        <v>0</v>
      </c>
      <c r="AH57">
        <v>38.846886999999988</v>
      </c>
      <c r="AI57">
        <v>4.8501300000000001</v>
      </c>
      <c r="AJ57">
        <v>0</v>
      </c>
      <c r="AK57">
        <v>12.827540000000001</v>
      </c>
      <c r="AL57">
        <v>20.155330000000003</v>
      </c>
      <c r="AM57">
        <v>4.0624761904761906</v>
      </c>
      <c r="AN57">
        <v>0</v>
      </c>
      <c r="AO57">
        <v>7.2435719999999977</v>
      </c>
      <c r="AP57">
        <v>2.9283660000000005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21.344090533263515</v>
      </c>
      <c r="BB57">
        <f t="shared" si="0"/>
        <v>635.39713496024171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28.463964476481365</v>
      </c>
      <c r="L58">
        <v>20.217269677925209</v>
      </c>
      <c r="M58">
        <v>0</v>
      </c>
      <c r="N58">
        <v>29.999832440081367</v>
      </c>
      <c r="O58">
        <v>50.375784057668206</v>
      </c>
      <c r="P58">
        <v>61.144885649660722</v>
      </c>
      <c r="Q58">
        <v>2.8725064675799081</v>
      </c>
      <c r="R58">
        <v>5.559457037771482</v>
      </c>
      <c r="S58">
        <v>3.4001992364760434</v>
      </c>
      <c r="T58">
        <v>0</v>
      </c>
      <c r="U58">
        <v>243.6819773124426</v>
      </c>
      <c r="V58">
        <v>0</v>
      </c>
      <c r="W58">
        <v>8.6294911259012768</v>
      </c>
      <c r="X58">
        <v>37.467700114903607</v>
      </c>
      <c r="Y58">
        <v>0</v>
      </c>
      <c r="Z58">
        <v>3.3293303999999999</v>
      </c>
      <c r="AA58">
        <v>10.83564</v>
      </c>
      <c r="AB58">
        <v>10.035570479999999</v>
      </c>
      <c r="AC58">
        <v>7.3819532319999999</v>
      </c>
      <c r="AD58">
        <v>9.2942917999999999</v>
      </c>
      <c r="AE58">
        <v>12.556885224</v>
      </c>
      <c r="AF58">
        <v>0</v>
      </c>
      <c r="AG58">
        <v>0</v>
      </c>
      <c r="AH58">
        <v>38.846886999999988</v>
      </c>
      <c r="AI58">
        <v>4.8501300000000001</v>
      </c>
      <c r="AJ58">
        <v>0</v>
      </c>
      <c r="AK58">
        <v>12.827540000000001</v>
      </c>
      <c r="AL58">
        <v>20.155330000000003</v>
      </c>
      <c r="AM58">
        <v>4.0624761904761906</v>
      </c>
      <c r="AN58">
        <v>0</v>
      </c>
      <c r="AO58">
        <v>7.2435719999999977</v>
      </c>
      <c r="AP58">
        <v>2.9283660000000005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21.344099021804045</v>
      </c>
      <c r="BB58">
        <f t="shared" si="0"/>
        <v>635.39738818356409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28.463978175582511</v>
      </c>
      <c r="L59">
        <v>20.217269677925209</v>
      </c>
      <c r="M59">
        <v>0</v>
      </c>
      <c r="N59">
        <v>29.999832440081367</v>
      </c>
      <c r="O59">
        <v>50.375784057668206</v>
      </c>
      <c r="P59">
        <v>61.144885649660722</v>
      </c>
      <c r="Q59">
        <v>2.8725064675799081</v>
      </c>
      <c r="R59">
        <v>5.559457037771482</v>
      </c>
      <c r="S59">
        <v>3.4001992364760434</v>
      </c>
      <c r="T59">
        <v>0</v>
      </c>
      <c r="U59">
        <v>243.6819773124426</v>
      </c>
      <c r="V59">
        <v>0</v>
      </c>
      <c r="W59">
        <v>8.6294911259012768</v>
      </c>
      <c r="X59">
        <v>37.467700175833528</v>
      </c>
      <c r="Y59">
        <v>0</v>
      </c>
      <c r="Z59">
        <v>3.3293303999999999</v>
      </c>
      <c r="AA59">
        <v>10.83564</v>
      </c>
      <c r="AB59">
        <v>10.035570479999999</v>
      </c>
      <c r="AC59">
        <v>7.3819532319999999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4.8501300000000001</v>
      </c>
      <c r="AJ59">
        <v>0</v>
      </c>
      <c r="AK59">
        <v>12.827540000000001</v>
      </c>
      <c r="AL59">
        <v>20.155330000000003</v>
      </c>
      <c r="AM59">
        <v>4.0624761904761906</v>
      </c>
      <c r="AN59">
        <v>0</v>
      </c>
      <c r="AO59">
        <v>7.2435719999999977</v>
      </c>
      <c r="AP59">
        <v>2.9283660000000005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21.344099563404182</v>
      </c>
      <c r="BB59">
        <f t="shared" si="0"/>
        <v>635.39740140199513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28.463964476481365</v>
      </c>
      <c r="L60">
        <v>20.217269677925209</v>
      </c>
      <c r="M60">
        <v>0</v>
      </c>
      <c r="N60">
        <v>29.999832440081367</v>
      </c>
      <c r="O60">
        <v>50.375784057668206</v>
      </c>
      <c r="P60">
        <v>61.144885649660722</v>
      </c>
      <c r="Q60">
        <v>2.8725064675799081</v>
      </c>
      <c r="R60">
        <v>5.559457037771482</v>
      </c>
      <c r="S60">
        <v>3.4001992364760434</v>
      </c>
      <c r="T60">
        <v>0</v>
      </c>
      <c r="U60">
        <v>243.6819773124426</v>
      </c>
      <c r="V60">
        <v>0</v>
      </c>
      <c r="W60">
        <v>8.6294911259012768</v>
      </c>
      <c r="X60">
        <v>37.467700175833528</v>
      </c>
      <c r="Y60">
        <v>0</v>
      </c>
      <c r="Z60">
        <v>3.3293303999999999</v>
      </c>
      <c r="AA60">
        <v>10.83564</v>
      </c>
      <c r="AB60">
        <v>10.035570479999999</v>
      </c>
      <c r="AC60">
        <v>7.3819532319999999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4.8501300000000001</v>
      </c>
      <c r="AJ60">
        <v>0</v>
      </c>
      <c r="AK60">
        <v>12.827540000000001</v>
      </c>
      <c r="AL60">
        <v>20.155330000000003</v>
      </c>
      <c r="AM60">
        <v>4.0624761904761906</v>
      </c>
      <c r="AN60">
        <v>0</v>
      </c>
      <c r="AO60">
        <v>7.2435719999999977</v>
      </c>
      <c r="AP60">
        <v>2.9283660000000005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21.344099082733965</v>
      </c>
      <c r="BB60">
        <f t="shared" si="0"/>
        <v>635.3973881835642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28.463978175582511</v>
      </c>
      <c r="L61">
        <v>20.000152448320023</v>
      </c>
      <c r="M61">
        <v>0</v>
      </c>
      <c r="N61">
        <v>29.999832440081367</v>
      </c>
      <c r="O61">
        <v>50.375784057668206</v>
      </c>
      <c r="P61">
        <v>61.144885649660722</v>
      </c>
      <c r="Q61">
        <v>2.8725064675799081</v>
      </c>
      <c r="R61">
        <v>5.559457037771482</v>
      </c>
      <c r="S61">
        <v>3.4001992364760434</v>
      </c>
      <c r="T61">
        <v>0</v>
      </c>
      <c r="U61">
        <v>243.6819773124426</v>
      </c>
      <c r="V61">
        <v>0</v>
      </c>
      <c r="W61">
        <v>8.6294911259012768</v>
      </c>
      <c r="X61">
        <v>37.467700175833528</v>
      </c>
      <c r="Y61">
        <v>0</v>
      </c>
      <c r="Z61">
        <v>3.3293303999999999</v>
      </c>
      <c r="AA61">
        <v>10.83564</v>
      </c>
      <c r="AB61">
        <v>10.035570479999999</v>
      </c>
      <c r="AC61">
        <v>7.3819532319999999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4.8501300000000001</v>
      </c>
      <c r="AJ61">
        <v>0</v>
      </c>
      <c r="AK61">
        <v>12.827540000000001</v>
      </c>
      <c r="AL61">
        <v>20.155330000000003</v>
      </c>
      <c r="AM61">
        <v>4.0624761904761906</v>
      </c>
      <c r="AN61">
        <v>0</v>
      </c>
      <c r="AO61">
        <v>7.2435719999999977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21.337043240170001</v>
      </c>
      <c r="BB61">
        <f t="shared" si="0"/>
        <v>635.18734049562397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28.463964476481365</v>
      </c>
      <c r="L62">
        <v>20.000152448320023</v>
      </c>
      <c r="M62">
        <v>0</v>
      </c>
      <c r="N62">
        <v>29.999832440081367</v>
      </c>
      <c r="O62">
        <v>50.375784057668206</v>
      </c>
      <c r="P62">
        <v>61.144885649660722</v>
      </c>
      <c r="Q62">
        <v>2.8725064675799081</v>
      </c>
      <c r="R62">
        <v>5.559457037771482</v>
      </c>
      <c r="S62">
        <v>3.4001992364760434</v>
      </c>
      <c r="T62">
        <v>0</v>
      </c>
      <c r="U62">
        <v>243.6819773124426</v>
      </c>
      <c r="V62">
        <v>0</v>
      </c>
      <c r="W62">
        <v>8.6294911259012768</v>
      </c>
      <c r="X62">
        <v>37.467700175833528</v>
      </c>
      <c r="Y62">
        <v>0</v>
      </c>
      <c r="Z62">
        <v>3.3293303999999999</v>
      </c>
      <c r="AA62">
        <v>10.83564</v>
      </c>
      <c r="AB62">
        <v>10.035570479999999</v>
      </c>
      <c r="AC62">
        <v>7.3819532319999999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4.8501300000000001</v>
      </c>
      <c r="AJ62">
        <v>0</v>
      </c>
      <c r="AK62">
        <v>12.827540000000001</v>
      </c>
      <c r="AL62">
        <v>20.155330000000003</v>
      </c>
      <c r="AM62">
        <v>4.0624761904761906</v>
      </c>
      <c r="AN62">
        <v>0</v>
      </c>
      <c r="AO62">
        <v>7.2435719999999977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21.337042759499784</v>
      </c>
      <c r="BB62">
        <f t="shared" si="0"/>
        <v>635.18732727719305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28.443997094464819</v>
      </c>
      <c r="L63">
        <v>20.000152448320023</v>
      </c>
      <c r="M63">
        <v>0</v>
      </c>
      <c r="N63">
        <v>29.999832440081367</v>
      </c>
      <c r="O63">
        <v>50.375784057668206</v>
      </c>
      <c r="P63">
        <v>61.144885649660722</v>
      </c>
      <c r="Q63">
        <v>5.7281509709762526</v>
      </c>
      <c r="R63">
        <v>10.336825710158884</v>
      </c>
      <c r="S63">
        <v>6.9267398862774838</v>
      </c>
      <c r="T63">
        <v>0</v>
      </c>
      <c r="U63">
        <v>243.6819773124426</v>
      </c>
      <c r="V63">
        <v>0</v>
      </c>
      <c r="W63">
        <v>8.630341924398623</v>
      </c>
      <c r="X63">
        <v>37.46770019265356</v>
      </c>
      <c r="Y63">
        <v>0</v>
      </c>
      <c r="Z63">
        <v>3.3293303999999999</v>
      </c>
      <c r="AA63">
        <v>10.83564</v>
      </c>
      <c r="AB63">
        <v>10.035570479999999</v>
      </c>
      <c r="AC63">
        <v>7.3819532319999999</v>
      </c>
      <c r="AD63">
        <v>9.2942917999999999</v>
      </c>
      <c r="AE63">
        <v>12.556885224</v>
      </c>
      <c r="AF63">
        <v>0</v>
      </c>
      <c r="AG63">
        <v>0</v>
      </c>
      <c r="AH63">
        <v>38.846886999999988</v>
      </c>
      <c r="AI63">
        <v>4.8501300000000001</v>
      </c>
      <c r="AJ63">
        <v>0</v>
      </c>
      <c r="AK63">
        <v>12.827540000000001</v>
      </c>
      <c r="AL63">
        <v>20.155330000000003</v>
      </c>
      <c r="AM63">
        <v>4.0624761904761906</v>
      </c>
      <c r="AN63">
        <v>0</v>
      </c>
      <c r="AO63">
        <v>7.2435719999999977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21.699106957699232</v>
      </c>
      <c r="BB63">
        <f t="shared" si="0"/>
        <v>645.96570033787964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28.443977152435824</v>
      </c>
      <c r="L64">
        <v>20.000152448320023</v>
      </c>
      <c r="M64">
        <v>0</v>
      </c>
      <c r="N64">
        <v>29.999832440081367</v>
      </c>
      <c r="O64">
        <v>50.375784057668206</v>
      </c>
      <c r="P64">
        <v>61.144885649660722</v>
      </c>
      <c r="Q64">
        <v>5.7281509709762526</v>
      </c>
      <c r="R64">
        <v>10.336825710158884</v>
      </c>
      <c r="S64">
        <v>6.9267398862774838</v>
      </c>
      <c r="T64">
        <v>0</v>
      </c>
      <c r="U64">
        <v>243.6819773124426</v>
      </c>
      <c r="V64">
        <v>5.2653999999999996</v>
      </c>
      <c r="W64">
        <v>8.630341924398623</v>
      </c>
      <c r="X64">
        <v>37.46770019265356</v>
      </c>
      <c r="Y64">
        <v>0</v>
      </c>
      <c r="Z64">
        <v>3.3293303999999999</v>
      </c>
      <c r="AA64">
        <v>10.83564</v>
      </c>
      <c r="AB64">
        <v>10.035570479999999</v>
      </c>
      <c r="AC64">
        <v>7.3819532319999999</v>
      </c>
      <c r="AD64">
        <v>9.2942917999999999</v>
      </c>
      <c r="AE64">
        <v>12.556885224</v>
      </c>
      <c r="AF64">
        <v>0</v>
      </c>
      <c r="AG64">
        <v>0</v>
      </c>
      <c r="AH64">
        <v>38.846886999999988</v>
      </c>
      <c r="AI64">
        <v>4.8501300000000001</v>
      </c>
      <c r="AJ64">
        <v>0</v>
      </c>
      <c r="AK64">
        <v>12.827540000000001</v>
      </c>
      <c r="AL64">
        <v>20.155330000000003</v>
      </c>
      <c r="AM64">
        <v>4.0624761904761906</v>
      </c>
      <c r="AN64">
        <v>0</v>
      </c>
      <c r="AO64">
        <v>7.2435719999999977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21.870232477168404</v>
      </c>
      <c r="BB64">
        <f t="shared" si="0"/>
        <v>651.05995487638143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28.444187144403703</v>
      </c>
      <c r="L65">
        <v>20.000152448320023</v>
      </c>
      <c r="M65">
        <v>0</v>
      </c>
      <c r="N65">
        <v>29.999832440081367</v>
      </c>
      <c r="O65">
        <v>50.375784057668206</v>
      </c>
      <c r="P65">
        <v>61.144885649660722</v>
      </c>
      <c r="Q65">
        <v>5.7281509709762526</v>
      </c>
      <c r="R65">
        <v>10.336825710158884</v>
      </c>
      <c r="S65">
        <v>6.9267398862774838</v>
      </c>
      <c r="T65">
        <v>0</v>
      </c>
      <c r="U65">
        <v>243.6819773124426</v>
      </c>
      <c r="V65">
        <v>5.2653999999999996</v>
      </c>
      <c r="W65">
        <v>8.630341924398623</v>
      </c>
      <c r="X65">
        <v>37.46770019265356</v>
      </c>
      <c r="Y65">
        <v>0</v>
      </c>
      <c r="Z65">
        <v>3.3293303999999999</v>
      </c>
      <c r="AA65">
        <v>10.83564</v>
      </c>
      <c r="AB65">
        <v>10.035570479999999</v>
      </c>
      <c r="AC65">
        <v>7.3819532319999999</v>
      </c>
      <c r="AD65">
        <v>9.2942917999999999</v>
      </c>
      <c r="AE65">
        <v>12.556885224</v>
      </c>
      <c r="AF65">
        <v>0</v>
      </c>
      <c r="AG65">
        <v>0</v>
      </c>
      <c r="AH65">
        <v>38.846886999999988</v>
      </c>
      <c r="AI65">
        <v>4.8501300000000001</v>
      </c>
      <c r="AJ65">
        <v>0</v>
      </c>
      <c r="AK65">
        <v>12.827540000000001</v>
      </c>
      <c r="AL65">
        <v>20.155330000000003</v>
      </c>
      <c r="AM65">
        <v>4.0624761904761906</v>
      </c>
      <c r="AN65">
        <v>0</v>
      </c>
      <c r="AO65">
        <v>7.2435719999999977</v>
      </c>
      <c r="AP65">
        <v>2.9283660000000005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21.870239204599873</v>
      </c>
      <c r="BB65">
        <f t="shared" si="0"/>
        <v>651.06015814091791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28.444167202374711</v>
      </c>
      <c r="L66">
        <v>20.000152448320023</v>
      </c>
      <c r="M66">
        <v>0</v>
      </c>
      <c r="N66">
        <v>29.999832440081367</v>
      </c>
      <c r="O66">
        <v>50.375784057668206</v>
      </c>
      <c r="P66">
        <v>61.144885649660722</v>
      </c>
      <c r="Q66">
        <v>5.7281509709762526</v>
      </c>
      <c r="R66">
        <v>10.336825710158884</v>
      </c>
      <c r="S66">
        <v>6.9267398862774838</v>
      </c>
      <c r="T66">
        <v>0</v>
      </c>
      <c r="U66">
        <v>243.6819773124426</v>
      </c>
      <c r="V66">
        <v>5.2653999999999996</v>
      </c>
      <c r="W66">
        <v>8.630341924398623</v>
      </c>
      <c r="X66">
        <v>37.46770019265356</v>
      </c>
      <c r="Y66">
        <v>0</v>
      </c>
      <c r="Z66">
        <v>3.3293303999999999</v>
      </c>
      <c r="AA66">
        <v>10.83564</v>
      </c>
      <c r="AB66">
        <v>10.035570479999999</v>
      </c>
      <c r="AC66">
        <v>7.3819532319999999</v>
      </c>
      <c r="AD66">
        <v>9.2942917999999999</v>
      </c>
      <c r="AE66">
        <v>12.556885224</v>
      </c>
      <c r="AF66">
        <v>0</v>
      </c>
      <c r="AG66">
        <v>0</v>
      </c>
      <c r="AH66">
        <v>38.846886999999988</v>
      </c>
      <c r="AI66">
        <v>4.8501300000000001</v>
      </c>
      <c r="AJ66">
        <v>0</v>
      </c>
      <c r="AK66">
        <v>12.827540000000001</v>
      </c>
      <c r="AL66">
        <v>20.155330000000003</v>
      </c>
      <c r="AM66">
        <v>4.0624761904761906</v>
      </c>
      <c r="AN66">
        <v>0</v>
      </c>
      <c r="AO66">
        <v>7.2435719999999977</v>
      </c>
      <c r="AP66">
        <v>2.9283660000000005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21.870238483803643</v>
      </c>
      <c r="BB66">
        <f t="shared" si="0"/>
        <v>651.06013891968519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28.44401794045228</v>
      </c>
      <c r="L67">
        <v>20.000152448320023</v>
      </c>
      <c r="M67">
        <v>0</v>
      </c>
      <c r="N67">
        <v>29.999832440081367</v>
      </c>
      <c r="O67">
        <v>50.375784057668206</v>
      </c>
      <c r="P67">
        <v>61.144885649660722</v>
      </c>
      <c r="Q67">
        <v>5.7281509709762526</v>
      </c>
      <c r="R67">
        <v>10.336825710158884</v>
      </c>
      <c r="S67">
        <v>6.9267398862774838</v>
      </c>
      <c r="T67">
        <v>0</v>
      </c>
      <c r="U67">
        <v>243.6819773124426</v>
      </c>
      <c r="V67">
        <v>5.2653999999999996</v>
      </c>
      <c r="W67">
        <v>8.630341924398623</v>
      </c>
      <c r="X67">
        <v>37.46770019265356</v>
      </c>
      <c r="Y67">
        <v>0</v>
      </c>
      <c r="Z67">
        <v>3.3293303999999999</v>
      </c>
      <c r="AA67">
        <v>10.83564</v>
      </c>
      <c r="AB67">
        <v>10.035570479999999</v>
      </c>
      <c r="AC67">
        <v>7.3819532319999999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4.8501300000000001</v>
      </c>
      <c r="AJ67">
        <v>0</v>
      </c>
      <c r="AK67">
        <v>12.827540000000001</v>
      </c>
      <c r="AL67">
        <v>20.155330000000003</v>
      </c>
      <c r="AM67">
        <v>4.0624761904761906</v>
      </c>
      <c r="AN67">
        <v>0</v>
      </c>
      <c r="AO67">
        <v>7.2435719999999977</v>
      </c>
      <c r="AP67">
        <v>2.9283660000000005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21.870233657412182</v>
      </c>
      <c r="BB67">
        <f t="shared" si="0"/>
        <v>651.05999448415412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28.443996554963768</v>
      </c>
      <c r="L68">
        <v>20.000152448320023</v>
      </c>
      <c r="M68">
        <v>0</v>
      </c>
      <c r="N68">
        <v>29.999832440081367</v>
      </c>
      <c r="O68">
        <v>50.375784057668206</v>
      </c>
      <c r="P68">
        <v>61.144885649660722</v>
      </c>
      <c r="Q68">
        <v>5.7281509709762526</v>
      </c>
      <c r="R68">
        <v>10.336825710158884</v>
      </c>
      <c r="S68">
        <v>6.9267398862774838</v>
      </c>
      <c r="T68">
        <v>0</v>
      </c>
      <c r="U68">
        <v>243.6819773124426</v>
      </c>
      <c r="V68">
        <v>5.2722598187311176</v>
      </c>
      <c r="W68">
        <v>8.630341924398623</v>
      </c>
      <c r="X68">
        <v>37.46770019265356</v>
      </c>
      <c r="Y68">
        <v>0</v>
      </c>
      <c r="Z68">
        <v>3.3293303999999999</v>
      </c>
      <c r="AA68">
        <v>10.83564</v>
      </c>
      <c r="AB68">
        <v>10.035570479999999</v>
      </c>
      <c r="AC68">
        <v>7.3819532319999999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4.8501300000000001</v>
      </c>
      <c r="AJ68">
        <v>0</v>
      </c>
      <c r="AK68">
        <v>12.827540000000001</v>
      </c>
      <c r="AL68">
        <v>20.155330000000003</v>
      </c>
      <c r="AM68">
        <v>4.0624761904761906</v>
      </c>
      <c r="AN68">
        <v>0</v>
      </c>
      <c r="AO68">
        <v>7.2435719999999977</v>
      </c>
      <c r="AP68">
        <v>2.9283660000000005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21.870455637459369</v>
      </c>
      <c r="BB68">
        <f t="shared" ref="BB68:BB99" si="1">SUM(B68:AZ68)-BA68</f>
        <v>651.06661093734965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49.995788990123273</v>
      </c>
      <c r="L69">
        <v>20.000152448320023</v>
      </c>
      <c r="M69">
        <v>0</v>
      </c>
      <c r="N69">
        <v>29.999832440081367</v>
      </c>
      <c r="O69">
        <v>50.375784057668206</v>
      </c>
      <c r="P69">
        <v>61.327250709871386</v>
      </c>
      <c r="Q69">
        <v>5.5407305536568705</v>
      </c>
      <c r="R69">
        <v>9.9532181982633858</v>
      </c>
      <c r="S69">
        <v>6.6757596153846137</v>
      </c>
      <c r="T69">
        <v>0</v>
      </c>
      <c r="U69">
        <v>243.6819773124426</v>
      </c>
      <c r="V69">
        <v>5.2714514407684101</v>
      </c>
      <c r="W69">
        <v>8.6292642140468239</v>
      </c>
      <c r="X69">
        <v>37.46770019265356</v>
      </c>
      <c r="Y69">
        <v>0</v>
      </c>
      <c r="Z69">
        <v>4.9939955999999999</v>
      </c>
      <c r="AA69">
        <v>10.83564</v>
      </c>
      <c r="AB69">
        <v>10.035570479999999</v>
      </c>
      <c r="AC69">
        <v>7.3819532319999999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7.4368660000000002</v>
      </c>
      <c r="AJ69">
        <v>0</v>
      </c>
      <c r="AK69">
        <v>12.827540000000001</v>
      </c>
      <c r="AL69">
        <v>20.155330000000003</v>
      </c>
      <c r="AM69">
        <v>4.0624761904761906</v>
      </c>
      <c r="AN69">
        <v>0</v>
      </c>
      <c r="AO69">
        <v>7.2435719999999977</v>
      </c>
      <c r="AP69">
        <v>2.9283660000000005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22.688208993497515</v>
      </c>
      <c r="BB69">
        <f t="shared" si="1"/>
        <v>675.41052198825923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49.995788990123273</v>
      </c>
      <c r="L70">
        <v>20.000152448320023</v>
      </c>
      <c r="M70">
        <v>0</v>
      </c>
      <c r="N70">
        <v>29.999832440081367</v>
      </c>
      <c r="O70">
        <v>50.375784057668206</v>
      </c>
      <c r="P70">
        <v>61.327250709871386</v>
      </c>
      <c r="Q70">
        <v>5.5407305536568705</v>
      </c>
      <c r="R70">
        <v>9.9532181982633858</v>
      </c>
      <c r="S70">
        <v>6.6757596153846137</v>
      </c>
      <c r="T70">
        <v>0</v>
      </c>
      <c r="U70">
        <v>243.6819773124426</v>
      </c>
      <c r="V70">
        <v>5.2714514407684101</v>
      </c>
      <c r="W70">
        <v>8.6292642140468239</v>
      </c>
      <c r="X70">
        <v>37.46770019265356</v>
      </c>
      <c r="Y70">
        <v>0</v>
      </c>
      <c r="Z70">
        <v>4.9939955999999999</v>
      </c>
      <c r="AA70">
        <v>10.83564</v>
      </c>
      <c r="AB70">
        <v>10.035570479999999</v>
      </c>
      <c r="AC70">
        <v>7.3819532319999999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7.4368660000000002</v>
      </c>
      <c r="AJ70">
        <v>0</v>
      </c>
      <c r="AK70">
        <v>12.827540000000001</v>
      </c>
      <c r="AL70">
        <v>20.155330000000003</v>
      </c>
      <c r="AM70">
        <v>4.0624761904761906</v>
      </c>
      <c r="AN70">
        <v>0</v>
      </c>
      <c r="AO70">
        <v>7.2435719999999977</v>
      </c>
      <c r="AP70">
        <v>2.9283660000000005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22.688208993497515</v>
      </c>
      <c r="BB70">
        <f t="shared" si="1"/>
        <v>675.41052198825923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51.791780196448812</v>
      </c>
      <c r="L71">
        <v>19.349051473957537</v>
      </c>
      <c r="M71">
        <v>0</v>
      </c>
      <c r="N71">
        <v>29.999832440081367</v>
      </c>
      <c r="O71">
        <v>50.375784057668206</v>
      </c>
      <c r="P71">
        <v>61.327250709871386</v>
      </c>
      <c r="Q71">
        <v>5.5407305536568705</v>
      </c>
      <c r="R71">
        <v>9.9532181982633858</v>
      </c>
      <c r="S71">
        <v>6.6757596153846137</v>
      </c>
      <c r="T71">
        <v>0</v>
      </c>
      <c r="U71">
        <v>243.6819773124426</v>
      </c>
      <c r="V71">
        <v>5.2714514407684101</v>
      </c>
      <c r="W71">
        <v>8.6292642140468239</v>
      </c>
      <c r="X71">
        <v>37.46770019265356</v>
      </c>
      <c r="Y71">
        <v>0</v>
      </c>
      <c r="Z71">
        <v>4.9939955999999999</v>
      </c>
      <c r="AA71">
        <v>10.83564</v>
      </c>
      <c r="AB71">
        <v>10.035570479999999</v>
      </c>
      <c r="AC71">
        <v>7.3819532319999999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7.4368660000000002</v>
      </c>
      <c r="AJ71">
        <v>0</v>
      </c>
      <c r="AK71">
        <v>12.827540000000001</v>
      </c>
      <c r="AL71">
        <v>20.155330000000003</v>
      </c>
      <c r="AM71">
        <v>4.0624761904761906</v>
      </c>
      <c r="AN71">
        <v>0</v>
      </c>
      <c r="AO71">
        <v>7.2435719999999977</v>
      </c>
      <c r="AP71">
        <v>2.9283660000000005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22.72541802069065</v>
      </c>
      <c r="BB71">
        <f t="shared" si="1"/>
        <v>676.51820319302919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51.791780196448812</v>
      </c>
      <c r="L72">
        <v>19.349051473957537</v>
      </c>
      <c r="M72">
        <v>0</v>
      </c>
      <c r="N72">
        <v>29.999832440081367</v>
      </c>
      <c r="O72">
        <v>50.375784057668206</v>
      </c>
      <c r="P72">
        <v>61.327250709871386</v>
      </c>
      <c r="Q72">
        <v>5.5453636114911085</v>
      </c>
      <c r="R72">
        <v>10.766160900140648</v>
      </c>
      <c r="S72">
        <v>6.6973179661016955</v>
      </c>
      <c r="T72">
        <v>0</v>
      </c>
      <c r="U72">
        <v>243.6819773124426</v>
      </c>
      <c r="V72">
        <v>5.2714514407684101</v>
      </c>
      <c r="W72">
        <v>8.6292642140468239</v>
      </c>
      <c r="X72">
        <v>37.46770019265356</v>
      </c>
      <c r="Y72">
        <v>0</v>
      </c>
      <c r="Z72">
        <v>4.9939955999999999</v>
      </c>
      <c r="AA72">
        <v>10.83564</v>
      </c>
      <c r="AB72">
        <v>10.035570479999999</v>
      </c>
      <c r="AC72">
        <v>7.3819532319999999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7.4368660000000002</v>
      </c>
      <c r="AJ72">
        <v>0</v>
      </c>
      <c r="AK72">
        <v>12.827540000000001</v>
      </c>
      <c r="AL72">
        <v>20.155330000000003</v>
      </c>
      <c r="AM72">
        <v>4.0624761904761906</v>
      </c>
      <c r="AN72">
        <v>0</v>
      </c>
      <c r="AO72">
        <v>7.2435719999999977</v>
      </c>
      <c r="AP72">
        <v>2.9283660000000005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22.752690149320376</v>
      </c>
      <c r="BB72">
        <f t="shared" si="1"/>
        <v>677.33006517482806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28.434495533973799</v>
      </c>
      <c r="L73">
        <v>26.004194128220494</v>
      </c>
      <c r="M73">
        <v>0</v>
      </c>
      <c r="N73">
        <v>29.999832440081367</v>
      </c>
      <c r="O73">
        <v>50.375784057668206</v>
      </c>
      <c r="P73">
        <v>61.327250709871386</v>
      </c>
      <c r="Q73">
        <v>5.5453636114911085</v>
      </c>
      <c r="R73">
        <v>10.766160900140648</v>
      </c>
      <c r="S73">
        <v>6.6973179661016955</v>
      </c>
      <c r="T73">
        <v>0</v>
      </c>
      <c r="U73">
        <v>243.6819773124426</v>
      </c>
      <c r="V73">
        <v>5.2714514407684101</v>
      </c>
      <c r="W73">
        <v>8.3288360655737712</v>
      </c>
      <c r="X73">
        <v>37.46770019265356</v>
      </c>
      <c r="Y73">
        <v>0</v>
      </c>
      <c r="Z73">
        <v>4.9939955999999999</v>
      </c>
      <c r="AA73">
        <v>10.83564</v>
      </c>
      <c r="AB73">
        <v>10.035570479999999</v>
      </c>
      <c r="AC73">
        <v>7.3819532319999999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7.4368660000000002</v>
      </c>
      <c r="AJ73">
        <v>0</v>
      </c>
      <c r="AK73">
        <v>12.827540000000001</v>
      </c>
      <c r="AL73">
        <v>20.155330000000003</v>
      </c>
      <c r="AM73">
        <v>4.0624761904761906</v>
      </c>
      <c r="AN73">
        <v>0</v>
      </c>
      <c r="AO73">
        <v>7.2435719999999977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22.200106625483823</v>
      </c>
      <c r="BB73">
        <f t="shared" si="1"/>
        <v>660.88007854197951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28.434059938951968</v>
      </c>
      <c r="L74">
        <v>46.003539572419648</v>
      </c>
      <c r="M74">
        <v>0</v>
      </c>
      <c r="N74">
        <v>29.999832440081367</v>
      </c>
      <c r="O74">
        <v>50.375784057668206</v>
      </c>
      <c r="P74">
        <v>61.327250709871386</v>
      </c>
      <c r="Q74">
        <v>5.5453636114911085</v>
      </c>
      <c r="R74">
        <v>10.766160900140648</v>
      </c>
      <c r="S74">
        <v>6.6973179661016955</v>
      </c>
      <c r="T74">
        <v>0</v>
      </c>
      <c r="U74">
        <v>243.6819773124426</v>
      </c>
      <c r="V74">
        <v>5.2714514407684101</v>
      </c>
      <c r="W74">
        <v>8.3288360655737712</v>
      </c>
      <c r="X74">
        <v>37.46770019265356</v>
      </c>
      <c r="Y74">
        <v>0</v>
      </c>
      <c r="Z74">
        <v>4.9939955999999999</v>
      </c>
      <c r="AA74">
        <v>10.83564</v>
      </c>
      <c r="AB74">
        <v>10.035570479999999</v>
      </c>
      <c r="AC74">
        <v>7.3819532319999999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7.4368660000000002</v>
      </c>
      <c r="AJ74">
        <v>0</v>
      </c>
      <c r="AK74">
        <v>12.827540000000001</v>
      </c>
      <c r="AL74">
        <v>20.155330000000003</v>
      </c>
      <c r="AM74">
        <v>4.0624761904761906</v>
      </c>
      <c r="AN74">
        <v>0</v>
      </c>
      <c r="AO74">
        <v>7.2435719999999977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22.85007117696178</v>
      </c>
      <c r="BB74">
        <f t="shared" si="1"/>
        <v>680.22902383967892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25.995533230037076</v>
      </c>
      <c r="L75">
        <v>29.002459457960416</v>
      </c>
      <c r="M75">
        <v>0</v>
      </c>
      <c r="N75">
        <v>29.999832440081367</v>
      </c>
      <c r="O75">
        <v>50.375784057668206</v>
      </c>
      <c r="P75">
        <v>61.327250709871386</v>
      </c>
      <c r="Q75">
        <v>5.5424971120900635</v>
      </c>
      <c r="R75">
        <v>10.766689809848852</v>
      </c>
      <c r="S75">
        <v>6.6974264150943403</v>
      </c>
      <c r="T75">
        <v>0</v>
      </c>
      <c r="U75">
        <v>243.6819773124426</v>
      </c>
      <c r="V75">
        <v>5.2714514407684101</v>
      </c>
      <c r="W75">
        <v>8.3288360655737712</v>
      </c>
      <c r="X75">
        <v>37.46770019265356</v>
      </c>
      <c r="Y75">
        <v>0</v>
      </c>
      <c r="Z75">
        <v>4.9939955999999999</v>
      </c>
      <c r="AA75">
        <v>10.83564</v>
      </c>
      <c r="AB75">
        <v>10.035570479999999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9.0535759999999996</v>
      </c>
      <c r="AJ75">
        <v>0</v>
      </c>
      <c r="AK75">
        <v>12.827540000000001</v>
      </c>
      <c r="AL75">
        <v>20.155330000000003</v>
      </c>
      <c r="AM75">
        <v>4.0624761904761906</v>
      </c>
      <c r="AN75">
        <v>0</v>
      </c>
      <c r="AO75">
        <v>7.2435719999999977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22.298095003426244</v>
      </c>
      <c r="BB75">
        <f t="shared" si="1"/>
        <v>663.79712204914006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25.995533230037076</v>
      </c>
      <c r="L76">
        <v>30.004305942797043</v>
      </c>
      <c r="M76">
        <v>0</v>
      </c>
      <c r="N76">
        <v>29.999832440081367</v>
      </c>
      <c r="O76">
        <v>50.375784057668206</v>
      </c>
      <c r="P76">
        <v>61.327250709871386</v>
      </c>
      <c r="Q76">
        <v>5.5424971120900635</v>
      </c>
      <c r="R76">
        <v>10.766689809848852</v>
      </c>
      <c r="S76">
        <v>6.6974264150943403</v>
      </c>
      <c r="T76">
        <v>0</v>
      </c>
      <c r="U76">
        <v>243.6819773124426</v>
      </c>
      <c r="V76">
        <v>5.2714514407684101</v>
      </c>
      <c r="W76">
        <v>8.3288360655737712</v>
      </c>
      <c r="X76">
        <v>37.46770019265356</v>
      </c>
      <c r="Y76">
        <v>0</v>
      </c>
      <c r="Z76">
        <v>4.9939955999999999</v>
      </c>
      <c r="AA76">
        <v>10.83564</v>
      </c>
      <c r="AB76">
        <v>10.035570479999999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9.0535759999999996</v>
      </c>
      <c r="AJ76">
        <v>0</v>
      </c>
      <c r="AK76">
        <v>12.827540000000001</v>
      </c>
      <c r="AL76">
        <v>20.155330000000003</v>
      </c>
      <c r="AM76">
        <v>4.0624761904761906</v>
      </c>
      <c r="AN76">
        <v>0</v>
      </c>
      <c r="AO76">
        <v>7.2435719999999977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22.330655014183446</v>
      </c>
      <c r="BB76">
        <f t="shared" si="1"/>
        <v>664.76640852321952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26.00510828184191</v>
      </c>
      <c r="M77">
        <v>0</v>
      </c>
      <c r="N77">
        <v>29.999832440081367</v>
      </c>
      <c r="O77">
        <v>50.375784057668206</v>
      </c>
      <c r="P77">
        <v>61.327250709871386</v>
      </c>
      <c r="Q77">
        <v>5.5424971120900635</v>
      </c>
      <c r="R77">
        <v>10.766689809848852</v>
      </c>
      <c r="S77">
        <v>6.6974264150943403</v>
      </c>
      <c r="T77">
        <v>0</v>
      </c>
      <c r="U77">
        <v>243.6819773124426</v>
      </c>
      <c r="V77">
        <v>5.2714514407684101</v>
      </c>
      <c r="W77">
        <v>8.3288360655737712</v>
      </c>
      <c r="X77">
        <v>37.46770019265356</v>
      </c>
      <c r="Y77">
        <v>0</v>
      </c>
      <c r="Z77">
        <v>4.9939955999999999</v>
      </c>
      <c r="AA77">
        <v>10.83564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9.0535759999999996</v>
      </c>
      <c r="AJ77">
        <v>0</v>
      </c>
      <c r="AK77">
        <v>12.827540000000001</v>
      </c>
      <c r="AL77">
        <v>20.155330000000003</v>
      </c>
      <c r="AM77">
        <v>4.0624761904761906</v>
      </c>
      <c r="AN77">
        <v>0</v>
      </c>
      <c r="AO77">
        <v>7.2435719999999977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23.039070424466839</v>
      </c>
      <c r="BB77">
        <f t="shared" si="1"/>
        <v>685.85539434202258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26.00510828184191</v>
      </c>
      <c r="M78">
        <v>0</v>
      </c>
      <c r="N78">
        <v>29.999832440081367</v>
      </c>
      <c r="O78">
        <v>50.375784057668206</v>
      </c>
      <c r="P78">
        <v>61.327250709871386</v>
      </c>
      <c r="Q78">
        <v>5.5424971120900635</v>
      </c>
      <c r="R78">
        <v>10.766689809848852</v>
      </c>
      <c r="S78">
        <v>6.6974264150943403</v>
      </c>
      <c r="T78">
        <v>0</v>
      </c>
      <c r="U78">
        <v>243.6819773124426</v>
      </c>
      <c r="V78">
        <v>5.2714514407684101</v>
      </c>
      <c r="W78">
        <v>8.3288360655737712</v>
      </c>
      <c r="X78">
        <v>37.46770019265356</v>
      </c>
      <c r="Y78">
        <v>0</v>
      </c>
      <c r="Z78">
        <v>4.9939955999999999</v>
      </c>
      <c r="AA78">
        <v>10.83564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9.0535759999999996</v>
      </c>
      <c r="AJ78">
        <v>0</v>
      </c>
      <c r="AK78">
        <v>12.827540000000001</v>
      </c>
      <c r="AL78">
        <v>20.155330000000003</v>
      </c>
      <c r="AM78">
        <v>4.0624761904761906</v>
      </c>
      <c r="AN78">
        <v>0</v>
      </c>
      <c r="AO78">
        <v>7.2435719999999977</v>
      </c>
      <c r="AP78">
        <v>2.4077675999999997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23.022150976466843</v>
      </c>
      <c r="BB78">
        <f t="shared" si="1"/>
        <v>685.3517153900226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51.792132120078648</v>
      </c>
      <c r="L79">
        <v>65.250927036650211</v>
      </c>
      <c r="M79">
        <v>0</v>
      </c>
      <c r="N79">
        <v>29.999832440081367</v>
      </c>
      <c r="O79">
        <v>50.375784057668206</v>
      </c>
      <c r="P79">
        <v>61.327250709871386</v>
      </c>
      <c r="Q79">
        <v>5.5424971120900635</v>
      </c>
      <c r="R79">
        <v>10.766689809848852</v>
      </c>
      <c r="S79">
        <v>6.6974264150943403</v>
      </c>
      <c r="T79">
        <v>0</v>
      </c>
      <c r="U79">
        <v>243.6819773124426</v>
      </c>
      <c r="V79">
        <v>5.2714514407684101</v>
      </c>
      <c r="W79">
        <v>8.3288360655737712</v>
      </c>
      <c r="X79">
        <v>37.46770019265356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11.316969999999998</v>
      </c>
      <c r="AJ79">
        <v>0</v>
      </c>
      <c r="AK79">
        <v>12.827540000000001</v>
      </c>
      <c r="AL79">
        <v>21.247200000000003</v>
      </c>
      <c r="AM79">
        <v>4.2656000000000001</v>
      </c>
      <c r="AN79">
        <v>0</v>
      </c>
      <c r="AO79">
        <v>7.2435719999999977</v>
      </c>
      <c r="AP79">
        <v>2.4077675999999997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24.465967137836945</v>
      </c>
      <c r="BB79">
        <f t="shared" si="1"/>
        <v>728.33299815698433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51.792132120078648</v>
      </c>
      <c r="L80">
        <v>65.250927036650211</v>
      </c>
      <c r="M80">
        <v>0</v>
      </c>
      <c r="N80">
        <v>29.999832440081367</v>
      </c>
      <c r="O80">
        <v>50.375784057668206</v>
      </c>
      <c r="P80">
        <v>61.327250709871386</v>
      </c>
      <c r="Q80">
        <v>5.5424971120900635</v>
      </c>
      <c r="R80">
        <v>10.766689809848852</v>
      </c>
      <c r="S80">
        <v>6.6974264150943403</v>
      </c>
      <c r="T80">
        <v>0</v>
      </c>
      <c r="U80">
        <v>243.6819773124426</v>
      </c>
      <c r="V80">
        <v>5.2714514407684101</v>
      </c>
      <c r="W80">
        <v>8.3288360655737712</v>
      </c>
      <c r="X80">
        <v>37.46770019265356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12.827540000000001</v>
      </c>
      <c r="AL80">
        <v>21.247200000000003</v>
      </c>
      <c r="AM80">
        <v>4.2656000000000001</v>
      </c>
      <c r="AN80">
        <v>0</v>
      </c>
      <c r="AO80">
        <v>7.2435719999999977</v>
      </c>
      <c r="AP80">
        <v>2.4077675999999997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24.644613465836951</v>
      </c>
      <c r="BB80">
        <f t="shared" si="1"/>
        <v>733.6511658289844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51.792132120078648</v>
      </c>
      <c r="L81">
        <v>65.250927036650211</v>
      </c>
      <c r="M81">
        <v>0</v>
      </c>
      <c r="N81">
        <v>29.999832440081367</v>
      </c>
      <c r="O81">
        <v>50.375784057668206</v>
      </c>
      <c r="P81">
        <v>61.327250709871386</v>
      </c>
      <c r="Q81">
        <v>5.5424971120900635</v>
      </c>
      <c r="R81">
        <v>10.766689809848852</v>
      </c>
      <c r="S81">
        <v>6.6974264150943403</v>
      </c>
      <c r="T81">
        <v>0</v>
      </c>
      <c r="U81">
        <v>243.6819773124426</v>
      </c>
      <c r="V81">
        <v>5.2714514407684101</v>
      </c>
      <c r="W81">
        <v>8.3288360655737712</v>
      </c>
      <c r="X81">
        <v>37.46770019265356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12.827540000000001</v>
      </c>
      <c r="AL81">
        <v>21.247200000000003</v>
      </c>
      <c r="AM81">
        <v>4.2656000000000001</v>
      </c>
      <c r="AN81">
        <v>0</v>
      </c>
      <c r="AO81">
        <v>7.2435719999999977</v>
      </c>
      <c r="AP81">
        <v>2.4077675999999997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24.644613465836951</v>
      </c>
      <c r="BB81">
        <f t="shared" si="1"/>
        <v>733.6511658289844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51.792132120078648</v>
      </c>
      <c r="L82">
        <v>65.250927036650211</v>
      </c>
      <c r="M82">
        <v>0</v>
      </c>
      <c r="N82">
        <v>29.999832440081367</v>
      </c>
      <c r="O82">
        <v>50.375784057668206</v>
      </c>
      <c r="P82">
        <v>61.327250709871386</v>
      </c>
      <c r="Q82">
        <v>5.5424971120900635</v>
      </c>
      <c r="R82">
        <v>10.766689809848852</v>
      </c>
      <c r="S82">
        <v>6.6974264150943403</v>
      </c>
      <c r="T82">
        <v>0</v>
      </c>
      <c r="U82">
        <v>243.6819773124426</v>
      </c>
      <c r="V82">
        <v>5.2714514407684101</v>
      </c>
      <c r="W82">
        <v>8.3288360655737712</v>
      </c>
      <c r="X82">
        <v>37.46770019265356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12.827540000000001</v>
      </c>
      <c r="AL82">
        <v>21.247200000000003</v>
      </c>
      <c r="AM82">
        <v>4.2656000000000001</v>
      </c>
      <c r="AN82">
        <v>0</v>
      </c>
      <c r="AO82">
        <v>7.2435719999999977</v>
      </c>
      <c r="AP82">
        <v>2.4077675999999997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24.644613465836951</v>
      </c>
      <c r="BB82">
        <f t="shared" si="1"/>
        <v>733.6511658289844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51.792132120078648</v>
      </c>
      <c r="L83">
        <v>65.250927036650211</v>
      </c>
      <c r="M83">
        <v>0</v>
      </c>
      <c r="N83">
        <v>29.999832440081367</v>
      </c>
      <c r="O83">
        <v>50.375784057668206</v>
      </c>
      <c r="P83">
        <v>61.327250709871386</v>
      </c>
      <c r="Q83">
        <v>5.5424971120900635</v>
      </c>
      <c r="R83">
        <v>10.766689809848852</v>
      </c>
      <c r="S83">
        <v>6.6974264150943403</v>
      </c>
      <c r="T83">
        <v>0</v>
      </c>
      <c r="U83">
        <v>243.6819773124426</v>
      </c>
      <c r="V83">
        <v>5.2714514407684101</v>
      </c>
      <c r="W83">
        <v>8.3263774061218054</v>
      </c>
      <c r="X83">
        <v>37.46770019265356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12.827540000000001</v>
      </c>
      <c r="AL83">
        <v>21.247200000000003</v>
      </c>
      <c r="AM83">
        <v>4.2656000000000001</v>
      </c>
      <c r="AN83">
        <v>0</v>
      </c>
      <c r="AO83">
        <v>7.2435719999999977</v>
      </c>
      <c r="AP83">
        <v>2.4077675999999997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24.671874119404759</v>
      </c>
      <c r="BB83">
        <f t="shared" si="1"/>
        <v>734.46269451596459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51.792132120078648</v>
      </c>
      <c r="L84">
        <v>65.250927036650211</v>
      </c>
      <c r="M84">
        <v>0</v>
      </c>
      <c r="N84">
        <v>29.999832440081367</v>
      </c>
      <c r="O84">
        <v>50.375784057668206</v>
      </c>
      <c r="P84">
        <v>61.327250709871386</v>
      </c>
      <c r="Q84">
        <v>5.5424971120900635</v>
      </c>
      <c r="R84">
        <v>10.766689809848852</v>
      </c>
      <c r="S84">
        <v>6.6974264150943403</v>
      </c>
      <c r="T84">
        <v>0</v>
      </c>
      <c r="U84">
        <v>243.6819773124426</v>
      </c>
      <c r="V84">
        <v>5.2714514407684101</v>
      </c>
      <c r="W84">
        <v>8.3263774061218054</v>
      </c>
      <c r="X84">
        <v>37.46770019265356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12.827540000000001</v>
      </c>
      <c r="AL84">
        <v>21.247200000000003</v>
      </c>
      <c r="AM84">
        <v>4.2656000000000001</v>
      </c>
      <c r="AN84">
        <v>0</v>
      </c>
      <c r="AO84">
        <v>7.2435719999999977</v>
      </c>
      <c r="AP84">
        <v>2.4077675999999997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24.671874119404759</v>
      </c>
      <c r="BB84">
        <f t="shared" si="1"/>
        <v>734.46269451596459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51.792132120078648</v>
      </c>
      <c r="L85">
        <v>65.250927036650211</v>
      </c>
      <c r="M85">
        <v>0</v>
      </c>
      <c r="N85">
        <v>29.999832440081367</v>
      </c>
      <c r="O85">
        <v>50.375784057668206</v>
      </c>
      <c r="P85">
        <v>61.327250709871386</v>
      </c>
      <c r="Q85">
        <v>5.5424971120900635</v>
      </c>
      <c r="R85">
        <v>10.766689809848852</v>
      </c>
      <c r="S85">
        <v>6.6974264150943403</v>
      </c>
      <c r="T85">
        <v>0</v>
      </c>
      <c r="U85">
        <v>243.6819773124426</v>
      </c>
      <c r="V85">
        <v>5.2714514407684101</v>
      </c>
      <c r="W85">
        <v>8.3263774061218054</v>
      </c>
      <c r="X85">
        <v>37.46770019265356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12.827540000000001</v>
      </c>
      <c r="AL85">
        <v>20.155330000000003</v>
      </c>
      <c r="AM85">
        <v>4.2656000000000001</v>
      </c>
      <c r="AN85">
        <v>0</v>
      </c>
      <c r="AO85">
        <v>7.2435719999999977</v>
      </c>
      <c r="AP85">
        <v>2.4077675999999997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24.609047911384099</v>
      </c>
      <c r="BB85">
        <f t="shared" si="1"/>
        <v>732.59240272398529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51.792132120078648</v>
      </c>
      <c r="L86">
        <v>65.250927036650211</v>
      </c>
      <c r="M86">
        <v>0</v>
      </c>
      <c r="N86">
        <v>29.999832440081367</v>
      </c>
      <c r="O86">
        <v>50.375784057668206</v>
      </c>
      <c r="P86">
        <v>61.327250709871386</v>
      </c>
      <c r="Q86">
        <v>5.5424971120900635</v>
      </c>
      <c r="R86">
        <v>10.766689809848852</v>
      </c>
      <c r="S86">
        <v>6.6974264150943403</v>
      </c>
      <c r="T86">
        <v>0</v>
      </c>
      <c r="U86">
        <v>243.6819773124426</v>
      </c>
      <c r="V86">
        <v>5.2714514407684101</v>
      </c>
      <c r="W86">
        <v>8.3263774061218054</v>
      </c>
      <c r="X86">
        <v>37.46770019265356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9.0535759999999996</v>
      </c>
      <c r="AJ86">
        <v>0</v>
      </c>
      <c r="AK86">
        <v>12.827540000000001</v>
      </c>
      <c r="AL86">
        <v>20.155330000000003</v>
      </c>
      <c r="AM86">
        <v>4.2656000000000001</v>
      </c>
      <c r="AN86">
        <v>0</v>
      </c>
      <c r="AO86">
        <v>7.2435719999999977</v>
      </c>
      <c r="AP86">
        <v>2.4077675999999997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24.356841151384099</v>
      </c>
      <c r="BB86">
        <f t="shared" si="1"/>
        <v>725.08440148398518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51.792132120078648</v>
      </c>
      <c r="L87">
        <v>65.250927036650211</v>
      </c>
      <c r="M87">
        <v>0</v>
      </c>
      <c r="N87">
        <v>29.999832440081367</v>
      </c>
      <c r="O87">
        <v>50.375784057668206</v>
      </c>
      <c r="P87">
        <v>61.327250709871386</v>
      </c>
      <c r="Q87">
        <v>5.5424971120900635</v>
      </c>
      <c r="R87">
        <v>10.766689809848852</v>
      </c>
      <c r="S87">
        <v>6.6974264150943403</v>
      </c>
      <c r="T87">
        <v>0</v>
      </c>
      <c r="U87">
        <v>243.6819773124426</v>
      </c>
      <c r="V87">
        <v>5.2714514407684101</v>
      </c>
      <c r="W87">
        <v>8.3263774061218054</v>
      </c>
      <c r="X87">
        <v>37.46770019265356</v>
      </c>
      <c r="Y87">
        <v>0</v>
      </c>
      <c r="Z87">
        <v>4.9939955999999999</v>
      </c>
      <c r="AA87">
        <v>10.83564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9.0535759999999996</v>
      </c>
      <c r="AJ87">
        <v>0</v>
      </c>
      <c r="AK87">
        <v>12.827540000000001</v>
      </c>
      <c r="AL87">
        <v>20.155330000000003</v>
      </c>
      <c r="AM87">
        <v>4.0624761904761906</v>
      </c>
      <c r="AN87">
        <v>0</v>
      </c>
      <c r="AO87">
        <v>7.2435719999999977</v>
      </c>
      <c r="AP87">
        <v>2.4077675999999997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24.27021959459044</v>
      </c>
      <c r="BB87">
        <f t="shared" si="1"/>
        <v>722.50575886725517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51.792132120078648</v>
      </c>
      <c r="L88">
        <v>65.250927036650211</v>
      </c>
      <c r="M88">
        <v>0</v>
      </c>
      <c r="N88">
        <v>29.999832440081367</v>
      </c>
      <c r="O88">
        <v>50.375784057668206</v>
      </c>
      <c r="P88">
        <v>61.327250709871386</v>
      </c>
      <c r="Q88">
        <v>5.5424971120900635</v>
      </c>
      <c r="R88">
        <v>10.766689809848852</v>
      </c>
      <c r="S88">
        <v>6.6974264150943403</v>
      </c>
      <c r="T88">
        <v>0</v>
      </c>
      <c r="U88">
        <v>243.6819773124426</v>
      </c>
      <c r="V88">
        <v>5.2714514407684101</v>
      </c>
      <c r="W88">
        <v>8.3263774061218054</v>
      </c>
      <c r="X88">
        <v>37.46770019265356</v>
      </c>
      <c r="Y88">
        <v>0</v>
      </c>
      <c r="Z88">
        <v>4.9939955999999999</v>
      </c>
      <c r="AA88">
        <v>10.83564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9.0535759999999996</v>
      </c>
      <c r="AJ88">
        <v>0</v>
      </c>
      <c r="AK88">
        <v>12.827540000000001</v>
      </c>
      <c r="AL88">
        <v>20.155330000000003</v>
      </c>
      <c r="AM88">
        <v>4.0624761904761906</v>
      </c>
      <c r="AN88">
        <v>0</v>
      </c>
      <c r="AO88">
        <v>7.2435719999999977</v>
      </c>
      <c r="AP88">
        <v>2.4077675999999997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24.27021959459044</v>
      </c>
      <c r="BB88">
        <f t="shared" si="1"/>
        <v>722.50575886725517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29.999832440081367</v>
      </c>
      <c r="O89">
        <v>50.375784057668206</v>
      </c>
      <c r="P89">
        <v>61.327250709871386</v>
      </c>
      <c r="Q89">
        <v>5.5424971120900635</v>
      </c>
      <c r="R89">
        <v>10.766689809848852</v>
      </c>
      <c r="S89">
        <v>6.6974264150943403</v>
      </c>
      <c r="T89">
        <v>0</v>
      </c>
      <c r="U89">
        <v>243.6819773124426</v>
      </c>
      <c r="V89">
        <v>5.2714514407684101</v>
      </c>
      <c r="W89">
        <v>8.3263774061218054</v>
      </c>
      <c r="X89">
        <v>37.46770019265356</v>
      </c>
      <c r="Y89">
        <v>0</v>
      </c>
      <c r="Z89">
        <v>4.9939955999999999</v>
      </c>
      <c r="AA89">
        <v>10.83564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9.0535759999999996</v>
      </c>
      <c r="AJ89">
        <v>0</v>
      </c>
      <c r="AK89">
        <v>12.827540000000001</v>
      </c>
      <c r="AL89">
        <v>20.155330000000003</v>
      </c>
      <c r="AM89">
        <v>4.0624761904761906</v>
      </c>
      <c r="AN89">
        <v>0</v>
      </c>
      <c r="AO89">
        <v>7.2435719999999977</v>
      </c>
      <c r="AP89">
        <v>2.4077675999999997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24.27021959459044</v>
      </c>
      <c r="BB89">
        <f t="shared" si="1"/>
        <v>722.50575886725517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29.999832440081367</v>
      </c>
      <c r="O90">
        <v>50.375784057668206</v>
      </c>
      <c r="P90">
        <v>61.327250709871386</v>
      </c>
      <c r="Q90">
        <v>5.5424971120900635</v>
      </c>
      <c r="R90">
        <v>10.766689809848852</v>
      </c>
      <c r="S90">
        <v>6.6974264150943403</v>
      </c>
      <c r="T90">
        <v>0</v>
      </c>
      <c r="U90">
        <v>243.6819773124426</v>
      </c>
      <c r="V90">
        <v>5.2714514407684101</v>
      </c>
      <c r="W90">
        <v>8.3263774061218054</v>
      </c>
      <c r="X90">
        <v>37.46770019265356</v>
      </c>
      <c r="Y90">
        <v>0</v>
      </c>
      <c r="Z90">
        <v>4.9939955999999999</v>
      </c>
      <c r="AA90">
        <v>10.83564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9.0535759999999996</v>
      </c>
      <c r="AJ90">
        <v>0</v>
      </c>
      <c r="AK90">
        <v>12.827540000000001</v>
      </c>
      <c r="AL90">
        <v>20.155330000000003</v>
      </c>
      <c r="AM90">
        <v>4.0624761904761906</v>
      </c>
      <c r="AN90">
        <v>0</v>
      </c>
      <c r="AO90">
        <v>7.2435719999999977</v>
      </c>
      <c r="AP90">
        <v>2.4077675999999997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24.27021959459044</v>
      </c>
      <c r="BB90">
        <f t="shared" si="1"/>
        <v>722.50575886725517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30.005099548359031</v>
      </c>
      <c r="M91">
        <v>0</v>
      </c>
      <c r="N91">
        <v>29.999832440081367</v>
      </c>
      <c r="O91">
        <v>50.375784057668206</v>
      </c>
      <c r="P91">
        <v>61.327250709871386</v>
      </c>
      <c r="Q91">
        <v>5.5424971120900635</v>
      </c>
      <c r="R91">
        <v>10.766689809848852</v>
      </c>
      <c r="S91">
        <v>6.6974264150943403</v>
      </c>
      <c r="T91">
        <v>0</v>
      </c>
      <c r="U91">
        <v>243.6819773124426</v>
      </c>
      <c r="V91">
        <v>5.2714514407684101</v>
      </c>
      <c r="W91">
        <v>8.3263774061218054</v>
      </c>
      <c r="X91">
        <v>37.46770019265356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9.0535759999999996</v>
      </c>
      <c r="AJ91">
        <v>0</v>
      </c>
      <c r="AK91">
        <v>12.827540000000001</v>
      </c>
      <c r="AL91">
        <v>20.155330000000003</v>
      </c>
      <c r="AM91">
        <v>4.2656000000000001</v>
      </c>
      <c r="AN91">
        <v>0</v>
      </c>
      <c r="AO91">
        <v>7.2435719999999977</v>
      </c>
      <c r="AP91">
        <v>2.4077675999999997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23.211351782990103</v>
      </c>
      <c r="BB91">
        <f t="shared" si="1"/>
        <v>690.98406336408812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30.005099548359031</v>
      </c>
      <c r="M92">
        <v>0</v>
      </c>
      <c r="N92">
        <v>29.999832440081367</v>
      </c>
      <c r="O92">
        <v>50.375784057668206</v>
      </c>
      <c r="P92">
        <v>61.327250709871386</v>
      </c>
      <c r="Q92">
        <v>5.5424971120900635</v>
      </c>
      <c r="R92">
        <v>10.766689809848852</v>
      </c>
      <c r="S92">
        <v>6.6974264150943403</v>
      </c>
      <c r="T92">
        <v>0</v>
      </c>
      <c r="U92">
        <v>243.6819773124426</v>
      </c>
      <c r="V92">
        <v>5.2714514407684101</v>
      </c>
      <c r="W92">
        <v>8.3263774061218054</v>
      </c>
      <c r="X92">
        <v>37.46770019265356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9.0535759999999996</v>
      </c>
      <c r="AJ92">
        <v>0</v>
      </c>
      <c r="AK92">
        <v>12.827540000000001</v>
      </c>
      <c r="AL92">
        <v>20.155330000000003</v>
      </c>
      <c r="AM92">
        <v>4.2656000000000001</v>
      </c>
      <c r="AN92">
        <v>0</v>
      </c>
      <c r="AO92">
        <v>7.2435719999999977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23.228271230990106</v>
      </c>
      <c r="BB92">
        <f t="shared" si="1"/>
        <v>691.48774231608809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51.791492805093199</v>
      </c>
      <c r="L93">
        <v>29.995265363282908</v>
      </c>
      <c r="M93">
        <v>0</v>
      </c>
      <c r="N93">
        <v>29.999832440081367</v>
      </c>
      <c r="O93">
        <v>50.375784057668206</v>
      </c>
      <c r="P93">
        <v>61.327250709871386</v>
      </c>
      <c r="Q93">
        <v>5.5424971120900635</v>
      </c>
      <c r="R93">
        <v>10.766689809848852</v>
      </c>
      <c r="S93">
        <v>6.6974264150943403</v>
      </c>
      <c r="T93">
        <v>0</v>
      </c>
      <c r="U93">
        <v>243.6819773124426</v>
      </c>
      <c r="V93">
        <v>5.2714514407684101</v>
      </c>
      <c r="W93">
        <v>8.3263774061218054</v>
      </c>
      <c r="X93">
        <v>37.46770019265356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7.7602079999999996</v>
      </c>
      <c r="AJ93">
        <v>0</v>
      </c>
      <c r="AK93">
        <v>12.827540000000001</v>
      </c>
      <c r="AL93">
        <v>20.155330000000003</v>
      </c>
      <c r="AM93">
        <v>4.2656000000000001</v>
      </c>
      <c r="AN93">
        <v>0</v>
      </c>
      <c r="AO93">
        <v>7.2435719999999977</v>
      </c>
      <c r="AP93">
        <v>2.9283660000000005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23.185896538405284</v>
      </c>
      <c r="BB93">
        <f t="shared" si="1"/>
        <v>690.22627550861137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51.791492805093199</v>
      </c>
      <c r="L94">
        <v>29.995265363282908</v>
      </c>
      <c r="M94">
        <v>0</v>
      </c>
      <c r="N94">
        <v>29.999832440081367</v>
      </c>
      <c r="O94">
        <v>50.375784057668206</v>
      </c>
      <c r="P94">
        <v>61.327250709871386</v>
      </c>
      <c r="Q94">
        <v>5.5424971120900635</v>
      </c>
      <c r="R94">
        <v>10.766689809848852</v>
      </c>
      <c r="S94">
        <v>6.6974264150943403</v>
      </c>
      <c r="T94">
        <v>0</v>
      </c>
      <c r="U94">
        <v>243.6819773124426</v>
      </c>
      <c r="V94">
        <v>5.2714514407684101</v>
      </c>
      <c r="W94">
        <v>8.3263774061218054</v>
      </c>
      <c r="X94">
        <v>37.46770019265356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7.7602079999999996</v>
      </c>
      <c r="AJ94">
        <v>0</v>
      </c>
      <c r="AK94">
        <v>12.827540000000001</v>
      </c>
      <c r="AL94">
        <v>20.155330000000003</v>
      </c>
      <c r="AM94">
        <v>4.2656000000000001</v>
      </c>
      <c r="AN94">
        <v>0</v>
      </c>
      <c r="AO94">
        <v>7.2435719999999977</v>
      </c>
      <c r="AP94">
        <v>2.9283660000000005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23.185896538405284</v>
      </c>
      <c r="BB94">
        <f t="shared" si="1"/>
        <v>690.22627550861137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25.003621524320184</v>
      </c>
      <c r="L95">
        <v>29.995265363282908</v>
      </c>
      <c r="M95">
        <v>0</v>
      </c>
      <c r="N95">
        <v>29.999832440081367</v>
      </c>
      <c r="O95">
        <v>50.375784057668206</v>
      </c>
      <c r="P95">
        <v>61.327250709871386</v>
      </c>
      <c r="Q95">
        <v>5.5424971120900635</v>
      </c>
      <c r="R95">
        <v>10.766689809848852</v>
      </c>
      <c r="S95">
        <v>6.6974264150943403</v>
      </c>
      <c r="T95">
        <v>0</v>
      </c>
      <c r="U95">
        <v>243.6819773124426</v>
      </c>
      <c r="V95">
        <v>5.2714514407684101</v>
      </c>
      <c r="W95">
        <v>8.3263774061218054</v>
      </c>
      <c r="X95">
        <v>37.46770019265356</v>
      </c>
      <c r="Y95">
        <v>0</v>
      </c>
      <c r="Z95">
        <v>4.9939955999999999</v>
      </c>
      <c r="AA95">
        <v>10.83564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7.7602079999999996</v>
      </c>
      <c r="AJ95">
        <v>0</v>
      </c>
      <c r="AK95">
        <v>12.827540000000001</v>
      </c>
      <c r="AL95">
        <v>20.155330000000003</v>
      </c>
      <c r="AM95">
        <v>4.0624761904761906</v>
      </c>
      <c r="AN95">
        <v>0</v>
      </c>
      <c r="AO95">
        <v>7.2435719999999977</v>
      </c>
      <c r="AP95">
        <v>2.9283660000000005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22.228669068894607</v>
      </c>
      <c r="BB95">
        <f t="shared" si="1"/>
        <v>661.73036752382529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51.791492805093199</v>
      </c>
      <c r="L96">
        <v>29.995265363282908</v>
      </c>
      <c r="M96">
        <v>0</v>
      </c>
      <c r="N96">
        <v>29.999832440081367</v>
      </c>
      <c r="O96">
        <v>50.375784057668206</v>
      </c>
      <c r="P96">
        <v>61.327250709871386</v>
      </c>
      <c r="Q96">
        <v>5.5424971120900635</v>
      </c>
      <c r="R96">
        <v>10.766689809848852</v>
      </c>
      <c r="S96">
        <v>6.6974264150943403</v>
      </c>
      <c r="T96">
        <v>0</v>
      </c>
      <c r="U96">
        <v>243.6819773124426</v>
      </c>
      <c r="V96">
        <v>5.2714514407684101</v>
      </c>
      <c r="W96">
        <v>8.3263774061218054</v>
      </c>
      <c r="X96">
        <v>37.46770019265356</v>
      </c>
      <c r="Y96">
        <v>0</v>
      </c>
      <c r="Z96">
        <v>4.9939955999999999</v>
      </c>
      <c r="AA96">
        <v>10.83564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7.7602079999999996</v>
      </c>
      <c r="AJ96">
        <v>0</v>
      </c>
      <c r="AK96">
        <v>12.827540000000001</v>
      </c>
      <c r="AL96">
        <v>20.155330000000003</v>
      </c>
      <c r="AM96">
        <v>4.0624761904761906</v>
      </c>
      <c r="AN96">
        <v>0</v>
      </c>
      <c r="AO96">
        <v>7.2435719999999977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23.099274981611625</v>
      </c>
      <c r="BB96">
        <f t="shared" si="1"/>
        <v>687.64763289188136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51.791492805093199</v>
      </c>
      <c r="L97">
        <v>24.382451178200498</v>
      </c>
      <c r="M97">
        <v>0</v>
      </c>
      <c r="N97">
        <v>29.999832440081367</v>
      </c>
      <c r="O97">
        <v>50.375784057668206</v>
      </c>
      <c r="P97">
        <v>61.327250709871386</v>
      </c>
      <c r="Q97">
        <v>5.5424971120900635</v>
      </c>
      <c r="R97">
        <v>10.766689809848852</v>
      </c>
      <c r="S97">
        <v>6.6974264150943403</v>
      </c>
      <c r="T97">
        <v>0</v>
      </c>
      <c r="U97">
        <v>243.6819773124426</v>
      </c>
      <c r="V97">
        <v>5.2714514407684101</v>
      </c>
      <c r="W97">
        <v>8.3263774061218054</v>
      </c>
      <c r="X97">
        <v>37.46770019265356</v>
      </c>
      <c r="Y97">
        <v>0</v>
      </c>
      <c r="Z97">
        <v>4.9939955999999999</v>
      </c>
      <c r="AA97">
        <v>10.83564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7.7602079999999996</v>
      </c>
      <c r="AJ97">
        <v>0</v>
      </c>
      <c r="AK97">
        <v>12.827540000000001</v>
      </c>
      <c r="AL97">
        <v>20.155330000000003</v>
      </c>
      <c r="AM97">
        <v>4.0624761904761906</v>
      </c>
      <c r="AN97">
        <v>0</v>
      </c>
      <c r="AO97">
        <v>7.2435719999999977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22.916858520596453</v>
      </c>
      <c r="BB97">
        <f t="shared" si="1"/>
        <v>682.21723516781424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51.791492805093199</v>
      </c>
      <c r="L98">
        <v>24.382451178200498</v>
      </c>
      <c r="M98">
        <v>0</v>
      </c>
      <c r="N98">
        <v>29.999832440081367</v>
      </c>
      <c r="O98">
        <v>50.375784057668206</v>
      </c>
      <c r="P98">
        <v>61.327250709871386</v>
      </c>
      <c r="Q98">
        <v>5.5424971120900635</v>
      </c>
      <c r="R98">
        <v>10.766689809848852</v>
      </c>
      <c r="S98">
        <v>6.6974264150943403</v>
      </c>
      <c r="T98">
        <v>0</v>
      </c>
      <c r="U98">
        <v>243.6819773124426</v>
      </c>
      <c r="V98">
        <v>5.2714514407684101</v>
      </c>
      <c r="W98">
        <v>8.3263774061218054</v>
      </c>
      <c r="X98">
        <v>37.46770019265356</v>
      </c>
      <c r="Y98">
        <v>0</v>
      </c>
      <c r="Z98">
        <v>4.9939955999999999</v>
      </c>
      <c r="AA98">
        <v>10.83564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7.7602079999999996</v>
      </c>
      <c r="AJ98">
        <v>0</v>
      </c>
      <c r="AK98">
        <v>12.827540000000001</v>
      </c>
      <c r="AL98">
        <v>20.155330000000003</v>
      </c>
      <c r="AM98">
        <v>4.0624761904761906</v>
      </c>
      <c r="AN98">
        <v>0</v>
      </c>
      <c r="AO98">
        <v>7.2435719999999977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22.916858520596453</v>
      </c>
      <c r="BB98">
        <f t="shared" si="1"/>
        <v>682.21723516781424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0.8593510578385205</v>
      </c>
      <c r="L99">
        <f t="shared" si="2"/>
        <v>0.66805329170242689</v>
      </c>
      <c r="M99">
        <f t="shared" si="2"/>
        <v>0</v>
      </c>
      <c r="N99">
        <f t="shared" si="2"/>
        <v>0.71999720379608645</v>
      </c>
      <c r="O99">
        <f t="shared" si="2"/>
        <v>1.2090217576277384</v>
      </c>
      <c r="P99">
        <f t="shared" si="2"/>
        <v>1.4701335344297852</v>
      </c>
      <c r="Q99">
        <f t="shared" si="2"/>
        <v>9.8677670154988947E-2</v>
      </c>
      <c r="R99">
        <f t="shared" si="2"/>
        <v>0.18927771876745506</v>
      </c>
      <c r="S99">
        <f t="shared" si="2"/>
        <v>0.11893935647636858</v>
      </c>
      <c r="T99">
        <f t="shared" si="2"/>
        <v>0</v>
      </c>
      <c r="U99">
        <f t="shared" si="2"/>
        <v>5.8483674554986349</v>
      </c>
      <c r="V99">
        <f t="shared" si="2"/>
        <v>6.1847761328114204E-2</v>
      </c>
      <c r="W99">
        <f t="shared" si="2"/>
        <v>0.17779631219609335</v>
      </c>
      <c r="X99">
        <f t="shared" si="2"/>
        <v>0.73713940702672787</v>
      </c>
      <c r="Y99">
        <f t="shared" si="2"/>
        <v>0</v>
      </c>
      <c r="Z99">
        <f t="shared" si="2"/>
        <v>6.7002774300000054E-2</v>
      </c>
      <c r="AA99">
        <f t="shared" si="2"/>
        <v>0.26035635000000018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0.24638178257199972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0.19238849</v>
      </c>
      <c r="AJ99">
        <f t="shared" si="2"/>
        <v>0</v>
      </c>
      <c r="AK99">
        <f t="shared" si="2"/>
        <v>0.30786096000000002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0.17384572799999959</v>
      </c>
      <c r="AP99">
        <f t="shared" si="2"/>
        <v>6.8434286550000042E-2</v>
      </c>
      <c r="AQ99">
        <f t="shared" si="2"/>
        <v>0</v>
      </c>
      <c r="AR99">
        <f t="shared" si="2"/>
        <v>0.30200803199999998</v>
      </c>
      <c r="AS99">
        <f t="shared" si="2"/>
        <v>0.19484416276200001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0.52439758482247256</v>
      </c>
      <c r="BB99">
        <f t="shared" si="1"/>
        <v>15.610912357656472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262.53424870897783</v>
      </c>
      <c r="M3">
        <v>25.229974160206719</v>
      </c>
      <c r="N3">
        <v>35.003250393561508</v>
      </c>
      <c r="O3">
        <v>0</v>
      </c>
      <c r="P3">
        <v>37.737226890756297</v>
      </c>
      <c r="Q3">
        <v>1.7264303437500004</v>
      </c>
      <c r="R3">
        <v>3.082155541555025</v>
      </c>
      <c r="S3">
        <v>2.1015340425290652</v>
      </c>
      <c r="T3">
        <v>0</v>
      </c>
      <c r="U3">
        <v>53.530240944228893</v>
      </c>
      <c r="V3">
        <v>5.269310405643739</v>
      </c>
      <c r="W3">
        <v>10.054537831021436</v>
      </c>
      <c r="X3">
        <v>43.670663623263742</v>
      </c>
      <c r="Y3">
        <v>0</v>
      </c>
      <c r="Z3">
        <v>0</v>
      </c>
      <c r="AA3">
        <v>13.088087999999997</v>
      </c>
      <c r="AB3">
        <v>12.121704815999999</v>
      </c>
      <c r="AC3">
        <v>8.9164694943999994</v>
      </c>
      <c r="AD3">
        <v>11.22633356</v>
      </c>
      <c r="AE3">
        <v>0</v>
      </c>
      <c r="AF3">
        <v>9.0749999999999975</v>
      </c>
      <c r="AG3">
        <v>12.123508800000002</v>
      </c>
      <c r="AH3">
        <v>46.922145399999998</v>
      </c>
      <c r="AI3">
        <v>10.935579199999999</v>
      </c>
      <c r="AJ3">
        <v>0</v>
      </c>
      <c r="AK3">
        <v>15.49414</v>
      </c>
      <c r="AL3">
        <v>0</v>
      </c>
      <c r="AM3">
        <v>4.9079790476190466</v>
      </c>
      <c r="AN3">
        <v>0.63129000000000002</v>
      </c>
      <c r="AO3">
        <v>8.7493224000000005</v>
      </c>
      <c r="AP3">
        <v>3.9694090800000006</v>
      </c>
      <c r="AQ3">
        <v>19.098039999999997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22.205086785626122</v>
      </c>
      <c r="BB3">
        <f>SUM(B3:AZ3)-BA3</f>
        <v>661.02833527388702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1.6225783826102171</v>
      </c>
      <c r="L4">
        <v>262.53424870897783</v>
      </c>
      <c r="M4">
        <v>25.229974160206719</v>
      </c>
      <c r="N4">
        <v>35.003250393561508</v>
      </c>
      <c r="O4">
        <v>0</v>
      </c>
      <c r="P4">
        <v>37.737226890756297</v>
      </c>
      <c r="Q4">
        <v>1.7264303437500004</v>
      </c>
      <c r="R4">
        <v>3.082155541555025</v>
      </c>
      <c r="S4">
        <v>2.1015340425290652</v>
      </c>
      <c r="T4">
        <v>0</v>
      </c>
      <c r="U4">
        <v>53.530240944228893</v>
      </c>
      <c r="V4">
        <v>5.269310405643739</v>
      </c>
      <c r="W4">
        <v>10.054537831021436</v>
      </c>
      <c r="X4">
        <v>43.670663623263742</v>
      </c>
      <c r="Y4">
        <v>0</v>
      </c>
      <c r="Z4">
        <v>0</v>
      </c>
      <c r="AA4">
        <v>13.088087999999997</v>
      </c>
      <c r="AB4">
        <v>12.121704815999999</v>
      </c>
      <c r="AC4">
        <v>8.9164694943999994</v>
      </c>
      <c r="AD4">
        <v>11.22633356</v>
      </c>
      <c r="AE4">
        <v>0</v>
      </c>
      <c r="AF4">
        <v>9.0749999999999975</v>
      </c>
      <c r="AG4">
        <v>12.123508800000002</v>
      </c>
      <c r="AH4">
        <v>46.922145399999998</v>
      </c>
      <c r="AI4">
        <v>10.935579199999999</v>
      </c>
      <c r="AJ4">
        <v>0</v>
      </c>
      <c r="AK4">
        <v>15.49414</v>
      </c>
      <c r="AL4">
        <v>0</v>
      </c>
      <c r="AM4">
        <v>4.9079790476190466</v>
      </c>
      <c r="AN4">
        <v>0.63129000000000002</v>
      </c>
      <c r="AO4">
        <v>8.7493224000000005</v>
      </c>
      <c r="AP4">
        <v>3.9694090800000006</v>
      </c>
      <c r="AQ4">
        <v>19.098039999999997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22.257820588897644</v>
      </c>
      <c r="BB4">
        <f t="shared" ref="BB4:BB67" si="0">SUM(B4:AZ4)-BA4</f>
        <v>662.59817985322582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1.6225578092864639</v>
      </c>
      <c r="L5">
        <v>262.53424870897783</v>
      </c>
      <c r="M5">
        <v>25.229974160206719</v>
      </c>
      <c r="N5">
        <v>35.003250393561508</v>
      </c>
      <c r="O5">
        <v>0</v>
      </c>
      <c r="P5">
        <v>37.737226890756297</v>
      </c>
      <c r="Q5">
        <v>1.7264303437500004</v>
      </c>
      <c r="R5">
        <v>3.082155541555025</v>
      </c>
      <c r="S5">
        <v>2.1015340425290652</v>
      </c>
      <c r="T5">
        <v>0</v>
      </c>
      <c r="U5">
        <v>53.530240944228893</v>
      </c>
      <c r="V5">
        <v>5.0000843010752689</v>
      </c>
      <c r="W5">
        <v>10.054537831021436</v>
      </c>
      <c r="X5">
        <v>43.010519934894788</v>
      </c>
      <c r="Y5">
        <v>0</v>
      </c>
      <c r="Z5">
        <v>0</v>
      </c>
      <c r="AA5">
        <v>13.088087999999997</v>
      </c>
      <c r="AB5">
        <v>12.121704815999999</v>
      </c>
      <c r="AC5">
        <v>8.9164694943999994</v>
      </c>
      <c r="AD5">
        <v>11.22633356</v>
      </c>
      <c r="AE5">
        <v>0</v>
      </c>
      <c r="AF5">
        <v>9.0749999999999975</v>
      </c>
      <c r="AG5">
        <v>12.123508800000002</v>
      </c>
      <c r="AH5">
        <v>46.922145399999998</v>
      </c>
      <c r="AI5">
        <v>10.935579199999999</v>
      </c>
      <c r="AJ5">
        <v>0</v>
      </c>
      <c r="AK5">
        <v>15.49414</v>
      </c>
      <c r="AL5">
        <v>0</v>
      </c>
      <c r="AM5">
        <v>4.9079790476190466</v>
      </c>
      <c r="AN5">
        <v>0.63129000000000002</v>
      </c>
      <c r="AO5">
        <v>8.7493224000000005</v>
      </c>
      <c r="AP5">
        <v>3.9694090800000006</v>
      </c>
      <c r="AQ5">
        <v>19.098039999999997</v>
      </c>
      <c r="AR5">
        <v>15.072470400000002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22.194591345110204</v>
      </c>
      <c r="BB5">
        <f t="shared" si="0"/>
        <v>660.71589713075207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1.6226055847324239</v>
      </c>
      <c r="L6">
        <v>262.53424870897783</v>
      </c>
      <c r="M6">
        <v>25.229974160206719</v>
      </c>
      <c r="N6">
        <v>35.003250393561508</v>
      </c>
      <c r="O6">
        <v>0</v>
      </c>
      <c r="P6">
        <v>37.737226890756297</v>
      </c>
      <c r="Q6">
        <v>1.7264303437500004</v>
      </c>
      <c r="R6">
        <v>3.082155541555025</v>
      </c>
      <c r="S6">
        <v>2.1015340425290652</v>
      </c>
      <c r="T6">
        <v>0</v>
      </c>
      <c r="U6">
        <v>53.530240944228893</v>
      </c>
      <c r="V6">
        <v>0</v>
      </c>
      <c r="W6">
        <v>10.054537831021436</v>
      </c>
      <c r="X6">
        <v>43.010519934894788</v>
      </c>
      <c r="Y6">
        <v>0</v>
      </c>
      <c r="Z6">
        <v>0</v>
      </c>
      <c r="AA6">
        <v>13.088087999999997</v>
      </c>
      <c r="AB6">
        <v>12.121704815999999</v>
      </c>
      <c r="AC6">
        <v>8.9164694943999994</v>
      </c>
      <c r="AD6">
        <v>11.22633356</v>
      </c>
      <c r="AE6">
        <v>0</v>
      </c>
      <c r="AF6">
        <v>9.0749999999999975</v>
      </c>
      <c r="AG6">
        <v>12.123508800000002</v>
      </c>
      <c r="AH6">
        <v>46.922145399999998</v>
      </c>
      <c r="AI6">
        <v>10.935579199999999</v>
      </c>
      <c r="AJ6">
        <v>0</v>
      </c>
      <c r="AK6">
        <v>15.49414</v>
      </c>
      <c r="AL6">
        <v>0</v>
      </c>
      <c r="AM6">
        <v>4.9079790476190466</v>
      </c>
      <c r="AN6">
        <v>0.63129000000000002</v>
      </c>
      <c r="AO6">
        <v>8.7493224000000005</v>
      </c>
      <c r="AP6">
        <v>3.9694090800000006</v>
      </c>
      <c r="AQ6">
        <v>19.098039999999997</v>
      </c>
      <c r="AR6">
        <v>15.072470400000002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22.032090170382965</v>
      </c>
      <c r="BB6">
        <f t="shared" si="0"/>
        <v>655.87836177985014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1.622635375743267</v>
      </c>
      <c r="L7">
        <v>262.53424870897783</v>
      </c>
      <c r="M7">
        <v>25.229974160206719</v>
      </c>
      <c r="N7">
        <v>35.003250393561508</v>
      </c>
      <c r="O7">
        <v>0</v>
      </c>
      <c r="P7">
        <v>37.970394187406043</v>
      </c>
      <c r="Q7">
        <v>2.6255354957780459</v>
      </c>
      <c r="R7">
        <v>4.9513471583333342</v>
      </c>
      <c r="S7">
        <v>3.3175193339712923</v>
      </c>
      <c r="T7">
        <v>0</v>
      </c>
      <c r="U7">
        <v>53.530240944228893</v>
      </c>
      <c r="V7">
        <v>0</v>
      </c>
      <c r="W7">
        <v>10.054540773904703</v>
      </c>
      <c r="X7">
        <v>42.997416070416932</v>
      </c>
      <c r="Y7">
        <v>0</v>
      </c>
      <c r="Z7">
        <v>0</v>
      </c>
      <c r="AA7">
        <v>13.088087999999997</v>
      </c>
      <c r="AB7">
        <v>12.121704815999999</v>
      </c>
      <c r="AC7">
        <v>8.9164694943999994</v>
      </c>
      <c r="AD7">
        <v>11.22633356</v>
      </c>
      <c r="AE7">
        <v>0</v>
      </c>
      <c r="AF7">
        <v>9.0749999999999975</v>
      </c>
      <c r="AG7">
        <v>12.123508800000002</v>
      </c>
      <c r="AH7">
        <v>46.922145399999998</v>
      </c>
      <c r="AI7">
        <v>5.8583460000000009</v>
      </c>
      <c r="AJ7">
        <v>0</v>
      </c>
      <c r="AK7">
        <v>15.49414</v>
      </c>
      <c r="AL7">
        <v>0</v>
      </c>
      <c r="AM7">
        <v>4.9079790476190466</v>
      </c>
      <c r="AN7">
        <v>0.63129000000000002</v>
      </c>
      <c r="AO7">
        <v>8.7493224000000005</v>
      </c>
      <c r="AP7">
        <v>3.9694090800000006</v>
      </c>
      <c r="AQ7">
        <v>19.098039999999997</v>
      </c>
      <c r="AR7">
        <v>15.072470400000002</v>
      </c>
      <c r="AS7">
        <v>9.9462473759999988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22.003722401516313</v>
      </c>
      <c r="BB7">
        <f t="shared" si="0"/>
        <v>655.03387457503118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1.6225396875655824</v>
      </c>
      <c r="L8">
        <v>262.53424870897783</v>
      </c>
      <c r="M8">
        <v>25.229974160206719</v>
      </c>
      <c r="N8">
        <v>35.003250393561508</v>
      </c>
      <c r="O8">
        <v>0</v>
      </c>
      <c r="P8">
        <v>37.970394187406043</v>
      </c>
      <c r="Q8">
        <v>2.6255354957780459</v>
      </c>
      <c r="R8">
        <v>4.9513471583333342</v>
      </c>
      <c r="S8">
        <v>3.3175193339712923</v>
      </c>
      <c r="T8">
        <v>0</v>
      </c>
      <c r="U8">
        <v>53.530240944228893</v>
      </c>
      <c r="V8">
        <v>0</v>
      </c>
      <c r="W8">
        <v>10.054540773904703</v>
      </c>
      <c r="X8">
        <v>42.997416070416932</v>
      </c>
      <c r="Y8">
        <v>0</v>
      </c>
      <c r="Z8">
        <v>0</v>
      </c>
      <c r="AA8">
        <v>13.088087999999997</v>
      </c>
      <c r="AB8">
        <v>12.121704815999999</v>
      </c>
      <c r="AC8">
        <v>8.9164694943999994</v>
      </c>
      <c r="AD8">
        <v>11.22633356</v>
      </c>
      <c r="AE8">
        <v>0</v>
      </c>
      <c r="AF8">
        <v>9.0749999999999975</v>
      </c>
      <c r="AG8">
        <v>12.123508800000002</v>
      </c>
      <c r="AH8">
        <v>46.922145399999998</v>
      </c>
      <c r="AI8">
        <v>5.8583460000000009</v>
      </c>
      <c r="AJ8">
        <v>0</v>
      </c>
      <c r="AK8">
        <v>15.49414</v>
      </c>
      <c r="AL8">
        <v>0</v>
      </c>
      <c r="AM8">
        <v>4.9079790476190466</v>
      </c>
      <c r="AN8">
        <v>0.63129000000000002</v>
      </c>
      <c r="AO8">
        <v>8.7493224000000005</v>
      </c>
      <c r="AP8">
        <v>3.9694090800000006</v>
      </c>
      <c r="AQ8">
        <v>18.92407</v>
      </c>
      <c r="AR8">
        <v>15.072470400000002</v>
      </c>
      <c r="AS8">
        <v>9.9462473759999988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21.998065120445347</v>
      </c>
      <c r="BB8">
        <f t="shared" si="0"/>
        <v>654.86546616792452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1.6227861435561379</v>
      </c>
      <c r="L9">
        <v>262.53052963517086</v>
      </c>
      <c r="M9">
        <v>25.229974160206719</v>
      </c>
      <c r="N9">
        <v>35.003250393561508</v>
      </c>
      <c r="O9">
        <v>0</v>
      </c>
      <c r="P9">
        <v>37.970394187406043</v>
      </c>
      <c r="Q9">
        <v>3.0494060978147766</v>
      </c>
      <c r="R9">
        <v>6.5213444883268483</v>
      </c>
      <c r="S9">
        <v>4.0618387681498831</v>
      </c>
      <c r="T9">
        <v>0</v>
      </c>
      <c r="U9">
        <v>53.530240944228893</v>
      </c>
      <c r="V9">
        <v>0</v>
      </c>
      <c r="W9">
        <v>2.004296447973255</v>
      </c>
      <c r="X9">
        <v>15.010519913179126</v>
      </c>
      <c r="Y9">
        <v>0</v>
      </c>
      <c r="Z9">
        <v>0</v>
      </c>
      <c r="AA9">
        <v>13.088087999999997</v>
      </c>
      <c r="AB9">
        <v>12.121704815999999</v>
      </c>
      <c r="AC9">
        <v>8.9164694943999994</v>
      </c>
      <c r="AD9">
        <v>11.22633356</v>
      </c>
      <c r="AE9">
        <v>0</v>
      </c>
      <c r="AF9">
        <v>9.0749999999999975</v>
      </c>
      <c r="AG9">
        <v>12.123508800000002</v>
      </c>
      <c r="AH9">
        <v>46.922145399999998</v>
      </c>
      <c r="AI9">
        <v>5.8583460000000009</v>
      </c>
      <c r="AJ9">
        <v>0</v>
      </c>
      <c r="AK9">
        <v>15.49414</v>
      </c>
      <c r="AL9">
        <v>0</v>
      </c>
      <c r="AM9">
        <v>4.9079790476190466</v>
      </c>
      <c r="AN9">
        <v>0.63129000000000002</v>
      </c>
      <c r="AO9">
        <v>8.7493224000000005</v>
      </c>
      <c r="AP9">
        <v>3.9694090800000006</v>
      </c>
      <c r="AQ9">
        <v>15.464</v>
      </c>
      <c r="AR9">
        <v>15.072470400000002</v>
      </c>
      <c r="AS9">
        <v>9.9462473759999988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20.803283169934467</v>
      </c>
      <c r="BB9">
        <f t="shared" si="0"/>
        <v>619.29775238365858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1.6226917293377598</v>
      </c>
      <c r="L10">
        <v>262.53052963517086</v>
      </c>
      <c r="M10">
        <v>25.229974160206719</v>
      </c>
      <c r="N10">
        <v>35.003250393561508</v>
      </c>
      <c r="O10">
        <v>0</v>
      </c>
      <c r="P10">
        <v>37.970394187406043</v>
      </c>
      <c r="Q10">
        <v>3.0494060978147766</v>
      </c>
      <c r="R10">
        <v>6.5213444883268483</v>
      </c>
      <c r="S10">
        <v>4.0618387681498831</v>
      </c>
      <c r="T10">
        <v>0</v>
      </c>
      <c r="U10">
        <v>53.530240944228893</v>
      </c>
      <c r="V10">
        <v>0</v>
      </c>
      <c r="W10">
        <v>2.004296447973255</v>
      </c>
      <c r="X10">
        <v>15.010519913179126</v>
      </c>
      <c r="Y10">
        <v>0</v>
      </c>
      <c r="Z10">
        <v>0</v>
      </c>
      <c r="AA10">
        <v>13.088087999999997</v>
      </c>
      <c r="AB10">
        <v>12.121704815999999</v>
      </c>
      <c r="AC10">
        <v>8.9164694943999994</v>
      </c>
      <c r="AD10">
        <v>11.22633356</v>
      </c>
      <c r="AE10">
        <v>0</v>
      </c>
      <c r="AF10">
        <v>9.0749999999999975</v>
      </c>
      <c r="AG10">
        <v>12.123508800000002</v>
      </c>
      <c r="AH10">
        <v>46.922145399999998</v>
      </c>
      <c r="AI10">
        <v>5.8583460000000009</v>
      </c>
      <c r="AJ10">
        <v>0</v>
      </c>
      <c r="AK10">
        <v>15.49414</v>
      </c>
      <c r="AL10">
        <v>0</v>
      </c>
      <c r="AM10">
        <v>4.9079790476190466</v>
      </c>
      <c r="AN10">
        <v>0.63129000000000002</v>
      </c>
      <c r="AO10">
        <v>8.7493224000000005</v>
      </c>
      <c r="AP10">
        <v>3.9694090800000006</v>
      </c>
      <c r="AQ10">
        <v>14.323529999999996</v>
      </c>
      <c r="AR10">
        <v>15.072470400000002</v>
      </c>
      <c r="AS10">
        <v>9.9462473759999988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20.766214990550061</v>
      </c>
      <c r="BB10">
        <f t="shared" si="0"/>
        <v>618.19425614882459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1.6227387897771954</v>
      </c>
      <c r="L11">
        <v>262.53052963517086</v>
      </c>
      <c r="M11">
        <v>25.229974160206719</v>
      </c>
      <c r="N11">
        <v>35.003250393561508</v>
      </c>
      <c r="O11">
        <v>0</v>
      </c>
      <c r="P11">
        <v>37.970394187406043</v>
      </c>
      <c r="Q11">
        <v>3.5749654720992035</v>
      </c>
      <c r="R11">
        <v>6.5213444883268483</v>
      </c>
      <c r="S11">
        <v>4.0618387681498831</v>
      </c>
      <c r="T11">
        <v>0</v>
      </c>
      <c r="U11">
        <v>53.530240944228893</v>
      </c>
      <c r="V11">
        <v>0</v>
      </c>
      <c r="W11">
        <v>2.0034423407917386</v>
      </c>
      <c r="X11">
        <v>19.184594754711799</v>
      </c>
      <c r="Y11">
        <v>0</v>
      </c>
      <c r="Z11">
        <v>2.01070584</v>
      </c>
      <c r="AA11">
        <v>13.088087999999997</v>
      </c>
      <c r="AB11">
        <v>12.121704815999999</v>
      </c>
      <c r="AC11">
        <v>8.9164694943999994</v>
      </c>
      <c r="AD11">
        <v>11.22633356</v>
      </c>
      <c r="AE11">
        <v>0</v>
      </c>
      <c r="AF11">
        <v>9.0749999999999975</v>
      </c>
      <c r="AG11">
        <v>12.123508800000002</v>
      </c>
      <c r="AH11">
        <v>46.922145399999998</v>
      </c>
      <c r="AI11">
        <v>5.8583460000000009</v>
      </c>
      <c r="AJ11">
        <v>0</v>
      </c>
      <c r="AK11">
        <v>15.49414</v>
      </c>
      <c r="AL11">
        <v>0</v>
      </c>
      <c r="AM11">
        <v>4.9079790476190466</v>
      </c>
      <c r="AN11">
        <v>0.63129000000000002</v>
      </c>
      <c r="AO11">
        <v>8.7493224000000005</v>
      </c>
      <c r="AP11">
        <v>3.9694090800000006</v>
      </c>
      <c r="AQ11">
        <v>14.323529999999996</v>
      </c>
      <c r="AR11">
        <v>15.072470400000002</v>
      </c>
      <c r="AS11">
        <v>9.9462473759999988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20.984274820416942</v>
      </c>
      <c r="BB11">
        <f t="shared" si="0"/>
        <v>624.68572932803272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1.6227861435561379</v>
      </c>
      <c r="L12">
        <v>262.53052963517086</v>
      </c>
      <c r="M12">
        <v>25.229974160206719</v>
      </c>
      <c r="N12">
        <v>35.003250393561508</v>
      </c>
      <c r="O12">
        <v>0</v>
      </c>
      <c r="P12">
        <v>37.970394187406043</v>
      </c>
      <c r="Q12">
        <v>3.5749654720992035</v>
      </c>
      <c r="R12">
        <v>6.5213444883268483</v>
      </c>
      <c r="S12">
        <v>4.0618387681498831</v>
      </c>
      <c r="T12">
        <v>0</v>
      </c>
      <c r="U12">
        <v>53.530240944228893</v>
      </c>
      <c r="V12">
        <v>0</v>
      </c>
      <c r="W12">
        <v>2.0034423407917386</v>
      </c>
      <c r="X12">
        <v>14.997416020671835</v>
      </c>
      <c r="Y12">
        <v>0</v>
      </c>
      <c r="Z12">
        <v>2.01070584</v>
      </c>
      <c r="AA12">
        <v>13.088087999999997</v>
      </c>
      <c r="AB12">
        <v>12.121704815999999</v>
      </c>
      <c r="AC12">
        <v>8.9164694943999994</v>
      </c>
      <c r="AD12">
        <v>11.22633356</v>
      </c>
      <c r="AE12">
        <v>0</v>
      </c>
      <c r="AF12">
        <v>9.0749999999999975</v>
      </c>
      <c r="AG12">
        <v>12.123508800000002</v>
      </c>
      <c r="AH12">
        <v>46.922145399999998</v>
      </c>
      <c r="AI12">
        <v>5.8583460000000009</v>
      </c>
      <c r="AJ12">
        <v>0</v>
      </c>
      <c r="AK12">
        <v>15.49414</v>
      </c>
      <c r="AL12">
        <v>0</v>
      </c>
      <c r="AM12">
        <v>4.9079790476190466</v>
      </c>
      <c r="AN12">
        <v>0.63129000000000002</v>
      </c>
      <c r="AO12">
        <v>8.7493224000000005</v>
      </c>
      <c r="AP12">
        <v>3.9694090800000006</v>
      </c>
      <c r="AQ12">
        <v>14.323529999999996</v>
      </c>
      <c r="AR12">
        <v>15.072470400000002</v>
      </c>
      <c r="AS12">
        <v>9.9462473759999988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20.848193023409436</v>
      </c>
      <c r="BB12">
        <f t="shared" si="0"/>
        <v>620.63467974477942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1.6226917293377598</v>
      </c>
      <c r="L13">
        <v>262.53052963517086</v>
      </c>
      <c r="M13">
        <v>25.229974160206719</v>
      </c>
      <c r="N13">
        <v>35.003250393561508</v>
      </c>
      <c r="O13">
        <v>0</v>
      </c>
      <c r="P13">
        <v>37.970394187406043</v>
      </c>
      <c r="Q13">
        <v>3.2979936275264676</v>
      </c>
      <c r="R13">
        <v>6.5213444883268483</v>
      </c>
      <c r="S13">
        <v>4.0618387681498831</v>
      </c>
      <c r="T13">
        <v>0</v>
      </c>
      <c r="U13">
        <v>53.530240944228893</v>
      </c>
      <c r="V13">
        <v>0</v>
      </c>
      <c r="W13">
        <v>2.0034423407917386</v>
      </c>
      <c r="X13">
        <v>14.997416020671835</v>
      </c>
      <c r="Y13">
        <v>0</v>
      </c>
      <c r="Z13">
        <v>2.01070584</v>
      </c>
      <c r="AA13">
        <v>13.088087999999997</v>
      </c>
      <c r="AB13">
        <v>12.121704815999999</v>
      </c>
      <c r="AC13">
        <v>8.9164694943999994</v>
      </c>
      <c r="AD13">
        <v>11.22633356</v>
      </c>
      <c r="AE13">
        <v>0</v>
      </c>
      <c r="AF13">
        <v>9.0749999999999975</v>
      </c>
      <c r="AG13">
        <v>12.123508800000002</v>
      </c>
      <c r="AH13">
        <v>46.922145399999998</v>
      </c>
      <c r="AI13">
        <v>5.8583460000000009</v>
      </c>
      <c r="AJ13">
        <v>0</v>
      </c>
      <c r="AK13">
        <v>15.49414</v>
      </c>
      <c r="AL13">
        <v>0</v>
      </c>
      <c r="AM13">
        <v>4.9079790476190466</v>
      </c>
      <c r="AN13">
        <v>0.63129000000000002</v>
      </c>
      <c r="AO13">
        <v>8.7493224000000005</v>
      </c>
      <c r="AP13">
        <v>3.9694090800000006</v>
      </c>
      <c r="AQ13">
        <v>14.323529999999996</v>
      </c>
      <c r="AR13">
        <v>15.072470400000002</v>
      </c>
      <c r="AS13">
        <v>9.9462473759999988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20.839188454449371</v>
      </c>
      <c r="BB13">
        <f t="shared" si="0"/>
        <v>620.36661805494828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1.6227387897771954</v>
      </c>
      <c r="L14">
        <v>262.53052963517086</v>
      </c>
      <c r="M14">
        <v>25.229974160206719</v>
      </c>
      <c r="N14">
        <v>35.003250393561508</v>
      </c>
      <c r="O14">
        <v>0</v>
      </c>
      <c r="P14">
        <v>37.970394187406043</v>
      </c>
      <c r="Q14">
        <v>3.2979936275264676</v>
      </c>
      <c r="R14">
        <v>6.5213444883268483</v>
      </c>
      <c r="S14">
        <v>4.0618387681498831</v>
      </c>
      <c r="T14">
        <v>0</v>
      </c>
      <c r="U14">
        <v>53.530240944228893</v>
      </c>
      <c r="V14">
        <v>0</v>
      </c>
      <c r="W14">
        <v>2.0034423407917386</v>
      </c>
      <c r="X14">
        <v>14.997416020671835</v>
      </c>
      <c r="Y14">
        <v>0</v>
      </c>
      <c r="Z14">
        <v>2.01070584</v>
      </c>
      <c r="AA14">
        <v>13.088087999999997</v>
      </c>
      <c r="AB14">
        <v>12.121704815999999</v>
      </c>
      <c r="AC14">
        <v>8.9164694943999994</v>
      </c>
      <c r="AD14">
        <v>11.22633356</v>
      </c>
      <c r="AE14">
        <v>0</v>
      </c>
      <c r="AF14">
        <v>9.0749999999999975</v>
      </c>
      <c r="AG14">
        <v>12.123508800000002</v>
      </c>
      <c r="AH14">
        <v>46.922145399999998</v>
      </c>
      <c r="AI14">
        <v>5.8583460000000009</v>
      </c>
      <c r="AJ14">
        <v>0</v>
      </c>
      <c r="AK14">
        <v>15.49414</v>
      </c>
      <c r="AL14">
        <v>0</v>
      </c>
      <c r="AM14">
        <v>4.9079790476190466</v>
      </c>
      <c r="AN14">
        <v>0.63129000000000002</v>
      </c>
      <c r="AO14">
        <v>8.7493224000000005</v>
      </c>
      <c r="AP14">
        <v>3.9694090800000006</v>
      </c>
      <c r="AQ14">
        <v>14.323529999999996</v>
      </c>
      <c r="AR14">
        <v>15.072470400000002</v>
      </c>
      <c r="AS14">
        <v>9.9462473759999988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20.839189975855042</v>
      </c>
      <c r="BB14">
        <f t="shared" si="0"/>
        <v>620.36666359398214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1.6227861435561379</v>
      </c>
      <c r="L15">
        <v>262.53052963517086</v>
      </c>
      <c r="M15">
        <v>25.229974160206719</v>
      </c>
      <c r="N15">
        <v>35.003250393561508</v>
      </c>
      <c r="O15">
        <v>0</v>
      </c>
      <c r="P15">
        <v>37.970394187406043</v>
      </c>
      <c r="Q15">
        <v>3.2979936275264676</v>
      </c>
      <c r="R15">
        <v>6.5213444883268483</v>
      </c>
      <c r="S15">
        <v>4.0618387681498831</v>
      </c>
      <c r="T15">
        <v>0</v>
      </c>
      <c r="U15">
        <v>53.530240944228893</v>
      </c>
      <c r="V15">
        <v>0</v>
      </c>
      <c r="W15">
        <v>2.0034423407917386</v>
      </c>
      <c r="X15">
        <v>14.997416020671835</v>
      </c>
      <c r="Y15">
        <v>0</v>
      </c>
      <c r="Z15">
        <v>2.01070584</v>
      </c>
      <c r="AA15">
        <v>13.088087999999997</v>
      </c>
      <c r="AB15">
        <v>12.121704815999999</v>
      </c>
      <c r="AC15">
        <v>8.9164694943999994</v>
      </c>
      <c r="AD15">
        <v>11.22633356</v>
      </c>
      <c r="AE15">
        <v>0</v>
      </c>
      <c r="AF15">
        <v>9.0749999999999975</v>
      </c>
      <c r="AG15">
        <v>12.123508800000002</v>
      </c>
      <c r="AH15">
        <v>46.922145399999998</v>
      </c>
      <c r="AI15">
        <v>5.8583460000000009</v>
      </c>
      <c r="AJ15">
        <v>0</v>
      </c>
      <c r="AK15">
        <v>15.49414</v>
      </c>
      <c r="AL15">
        <v>0</v>
      </c>
      <c r="AM15">
        <v>4.9079790476190466</v>
      </c>
      <c r="AN15">
        <v>0.63129000000000002</v>
      </c>
      <c r="AO15">
        <v>8.7493224000000005</v>
      </c>
      <c r="AP15">
        <v>3.5370972000000003</v>
      </c>
      <c r="AQ15">
        <v>14.323529999999996</v>
      </c>
      <c r="AR15">
        <v>15.072470400000002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20.81993705104648</v>
      </c>
      <c r="BB15">
        <f t="shared" si="0"/>
        <v>619.79352172096947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1.6226917293377598</v>
      </c>
      <c r="L16">
        <v>262.53052963517086</v>
      </c>
      <c r="M16">
        <v>25.229974160206719</v>
      </c>
      <c r="N16">
        <v>35.003250393561508</v>
      </c>
      <c r="O16">
        <v>0</v>
      </c>
      <c r="P16">
        <v>37.970394187406043</v>
      </c>
      <c r="Q16">
        <v>3.2979936275264676</v>
      </c>
      <c r="R16">
        <v>6.5213444883268483</v>
      </c>
      <c r="S16">
        <v>4.0618387681498831</v>
      </c>
      <c r="T16">
        <v>0</v>
      </c>
      <c r="U16">
        <v>53.530240944228893</v>
      </c>
      <c r="V16">
        <v>0</v>
      </c>
      <c r="W16">
        <v>2.0034423407917386</v>
      </c>
      <c r="X16">
        <v>14.997416020671835</v>
      </c>
      <c r="Y16">
        <v>0</v>
      </c>
      <c r="Z16">
        <v>2.01070584</v>
      </c>
      <c r="AA16">
        <v>13.088087999999997</v>
      </c>
      <c r="AB16">
        <v>12.121704815999999</v>
      </c>
      <c r="AC16">
        <v>8.9164694943999994</v>
      </c>
      <c r="AD16">
        <v>11.22633356</v>
      </c>
      <c r="AE16">
        <v>0</v>
      </c>
      <c r="AF16">
        <v>9.0749999999999975</v>
      </c>
      <c r="AG16">
        <v>12.123508800000002</v>
      </c>
      <c r="AH16">
        <v>46.922145399999998</v>
      </c>
      <c r="AI16">
        <v>5.8583460000000009</v>
      </c>
      <c r="AJ16">
        <v>0</v>
      </c>
      <c r="AK16">
        <v>15.49414</v>
      </c>
      <c r="AL16">
        <v>0</v>
      </c>
      <c r="AM16">
        <v>4.9079790476190466</v>
      </c>
      <c r="AN16">
        <v>0.63129000000000002</v>
      </c>
      <c r="AO16">
        <v>8.7493224000000005</v>
      </c>
      <c r="AP16">
        <v>3.5370972000000003</v>
      </c>
      <c r="AQ16">
        <v>14.323529999999996</v>
      </c>
      <c r="AR16">
        <v>16.088591999999998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20.852957945249365</v>
      </c>
      <c r="BB16">
        <f t="shared" si="0"/>
        <v>620.77652801254817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1.6227856653856234</v>
      </c>
      <c r="L17">
        <v>262.53052963517086</v>
      </c>
      <c r="M17">
        <v>25.003783805265773</v>
      </c>
      <c r="N17">
        <v>35.003250393561508</v>
      </c>
      <c r="O17">
        <v>0</v>
      </c>
      <c r="P17">
        <v>37.970394187406043</v>
      </c>
      <c r="Q17">
        <v>3.2763602351274779</v>
      </c>
      <c r="R17">
        <v>6.5854545821686745</v>
      </c>
      <c r="S17">
        <v>4.0953623702556152</v>
      </c>
      <c r="T17">
        <v>0</v>
      </c>
      <c r="U17">
        <v>53.530240944228893</v>
      </c>
      <c r="V17">
        <v>0</v>
      </c>
      <c r="W17">
        <v>2.0034423407917386</v>
      </c>
      <c r="X17">
        <v>14.997416020671835</v>
      </c>
      <c r="Y17">
        <v>0</v>
      </c>
      <c r="Z17">
        <v>2.01070584</v>
      </c>
      <c r="AA17">
        <v>13.088087999999997</v>
      </c>
      <c r="AB17">
        <v>12.121704815999999</v>
      </c>
      <c r="AC17">
        <v>8.9164694943999994</v>
      </c>
      <c r="AD17">
        <v>11.22633356</v>
      </c>
      <c r="AE17">
        <v>0</v>
      </c>
      <c r="AF17">
        <v>9.0749999999999975</v>
      </c>
      <c r="AG17">
        <v>12.123508800000002</v>
      </c>
      <c r="AH17">
        <v>46.922145399999998</v>
      </c>
      <c r="AI17">
        <v>5.8583460000000009</v>
      </c>
      <c r="AJ17">
        <v>0</v>
      </c>
      <c r="AK17">
        <v>15.49414</v>
      </c>
      <c r="AL17">
        <v>0</v>
      </c>
      <c r="AM17">
        <v>4.9079790476190466</v>
      </c>
      <c r="AN17">
        <v>0.63129000000000002</v>
      </c>
      <c r="AO17">
        <v>8.7493224000000005</v>
      </c>
      <c r="AP17">
        <v>3.5370972000000003</v>
      </c>
      <c r="AQ17">
        <v>14.323529999999996</v>
      </c>
      <c r="AR17">
        <v>16.088591999999998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20.848080076764504</v>
      </c>
      <c r="BB17">
        <f t="shared" si="0"/>
        <v>620.63130976568846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1.622682782882096</v>
      </c>
      <c r="L18">
        <v>262.53052963517086</v>
      </c>
      <c r="M18">
        <v>25.003783805265773</v>
      </c>
      <c r="N18">
        <v>35.003250393561508</v>
      </c>
      <c r="O18">
        <v>0</v>
      </c>
      <c r="P18">
        <v>37.970394187406043</v>
      </c>
      <c r="Q18">
        <v>3.2763602351274779</v>
      </c>
      <c r="R18">
        <v>6.5854545821686745</v>
      </c>
      <c r="S18">
        <v>4.0953623702556152</v>
      </c>
      <c r="T18">
        <v>0</v>
      </c>
      <c r="U18">
        <v>53.530240944228893</v>
      </c>
      <c r="V18">
        <v>0</v>
      </c>
      <c r="W18">
        <v>2.0034423407917386</v>
      </c>
      <c r="X18">
        <v>14.997416020671835</v>
      </c>
      <c r="Y18">
        <v>0</v>
      </c>
      <c r="Z18">
        <v>2.01070584</v>
      </c>
      <c r="AA18">
        <v>13.088087999999997</v>
      </c>
      <c r="AB18">
        <v>12.121704815999999</v>
      </c>
      <c r="AC18">
        <v>8.9164694943999994</v>
      </c>
      <c r="AD18">
        <v>11.22633356</v>
      </c>
      <c r="AE18">
        <v>0</v>
      </c>
      <c r="AF18">
        <v>9.0749999999999975</v>
      </c>
      <c r="AG18">
        <v>12.123508800000002</v>
      </c>
      <c r="AH18">
        <v>46.922145399999998</v>
      </c>
      <c r="AI18">
        <v>5.8583460000000009</v>
      </c>
      <c r="AJ18">
        <v>0</v>
      </c>
      <c r="AK18">
        <v>15.49414</v>
      </c>
      <c r="AL18">
        <v>0</v>
      </c>
      <c r="AM18">
        <v>4.9079790476190466</v>
      </c>
      <c r="AN18">
        <v>0.63129000000000002</v>
      </c>
      <c r="AO18">
        <v>8.7493224000000005</v>
      </c>
      <c r="AP18">
        <v>3.5370972000000003</v>
      </c>
      <c r="AQ18">
        <v>14.323529999999996</v>
      </c>
      <c r="AR18">
        <v>16.088591999999998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20.84807673208887</v>
      </c>
      <c r="BB18">
        <f t="shared" si="0"/>
        <v>620.63121022786061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1.6227216283842796</v>
      </c>
      <c r="L19">
        <v>255.68125661476878</v>
      </c>
      <c r="M19">
        <v>25.002583979328165</v>
      </c>
      <c r="N19">
        <v>35.004125856053754</v>
      </c>
      <c r="O19">
        <v>0</v>
      </c>
      <c r="P19">
        <v>37.963768519410451</v>
      </c>
      <c r="Q19">
        <v>3.3504704999999997</v>
      </c>
      <c r="R19">
        <v>6.3359542006003018</v>
      </c>
      <c r="S19">
        <v>3.8315885756823822</v>
      </c>
      <c r="T19">
        <v>0</v>
      </c>
      <c r="U19">
        <v>53.530240944228893</v>
      </c>
      <c r="V19">
        <v>0</v>
      </c>
      <c r="W19">
        <v>2.0034423407917386</v>
      </c>
      <c r="X19">
        <v>14.997416020671835</v>
      </c>
      <c r="Y19">
        <v>0</v>
      </c>
      <c r="Z19">
        <v>2.01070584</v>
      </c>
      <c r="AA19">
        <v>13.088087999999997</v>
      </c>
      <c r="AB19">
        <v>12.121704815999999</v>
      </c>
      <c r="AC19">
        <v>8.9164694943999994</v>
      </c>
      <c r="AD19">
        <v>11.22633356</v>
      </c>
      <c r="AE19">
        <v>0</v>
      </c>
      <c r="AF19">
        <v>9.0749999999999975</v>
      </c>
      <c r="AG19">
        <v>12.123508800000002</v>
      </c>
      <c r="AH19">
        <v>46.922145399999998</v>
      </c>
      <c r="AI19">
        <v>5.8583460000000009</v>
      </c>
      <c r="AJ19">
        <v>0</v>
      </c>
      <c r="AK19">
        <v>15.49414</v>
      </c>
      <c r="AL19">
        <v>0</v>
      </c>
      <c r="AM19">
        <v>4.9079790476190466</v>
      </c>
      <c r="AN19">
        <v>0.63129000000000002</v>
      </c>
      <c r="AO19">
        <v>8.7493224000000005</v>
      </c>
      <c r="AP19">
        <v>3.5370972000000003</v>
      </c>
      <c r="AQ19">
        <v>14.323529999999996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20.610977518874755</v>
      </c>
      <c r="BB19">
        <f t="shared" si="0"/>
        <v>613.57296132346471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1.6227856653856234</v>
      </c>
      <c r="L20">
        <v>255.68125661476878</v>
      </c>
      <c r="M20">
        <v>25.002583979328165</v>
      </c>
      <c r="N20">
        <v>35.004125856053754</v>
      </c>
      <c r="O20">
        <v>0</v>
      </c>
      <c r="P20">
        <v>37.963768519410451</v>
      </c>
      <c r="Q20">
        <v>3.3504704999999997</v>
      </c>
      <c r="R20">
        <v>6.3359542006003018</v>
      </c>
      <c r="S20">
        <v>3.8315885756823822</v>
      </c>
      <c r="T20">
        <v>0</v>
      </c>
      <c r="U20">
        <v>53.530240944228893</v>
      </c>
      <c r="V20">
        <v>0</v>
      </c>
      <c r="W20">
        <v>2.0034423407917386</v>
      </c>
      <c r="X20">
        <v>14.997416020671835</v>
      </c>
      <c r="Y20">
        <v>0</v>
      </c>
      <c r="Z20">
        <v>2.01070584</v>
      </c>
      <c r="AA20">
        <v>13.088087999999997</v>
      </c>
      <c r="AB20">
        <v>12.121704815999999</v>
      </c>
      <c r="AC20">
        <v>8.9164694943999994</v>
      </c>
      <c r="AD20">
        <v>11.22633356</v>
      </c>
      <c r="AE20">
        <v>4.7234928000000007</v>
      </c>
      <c r="AF20">
        <v>9.0749999999999975</v>
      </c>
      <c r="AG20">
        <v>12.123508800000002</v>
      </c>
      <c r="AH20">
        <v>46.922145399999998</v>
      </c>
      <c r="AI20">
        <v>5.8583460000000009</v>
      </c>
      <c r="AJ20">
        <v>0</v>
      </c>
      <c r="AK20">
        <v>15.49414</v>
      </c>
      <c r="AL20">
        <v>0</v>
      </c>
      <c r="AM20">
        <v>4.9079790476190466</v>
      </c>
      <c r="AN20">
        <v>0.63129000000000002</v>
      </c>
      <c r="AO20">
        <v>8.7493224000000005</v>
      </c>
      <c r="AP20">
        <v>3.5370972000000003</v>
      </c>
      <c r="AQ20">
        <v>14.323529999999996</v>
      </c>
      <c r="AR20">
        <v>15.072470400000002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20.731469166065672</v>
      </c>
      <c r="BB20">
        <f t="shared" si="0"/>
        <v>617.15990491327511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1.6226957640586794</v>
      </c>
      <c r="L21">
        <v>255.68125661476878</v>
      </c>
      <c r="M21">
        <v>25.002583979328165</v>
      </c>
      <c r="N21">
        <v>35.004125856053754</v>
      </c>
      <c r="O21">
        <v>0</v>
      </c>
      <c r="P21">
        <v>37.963768519410451</v>
      </c>
      <c r="Q21">
        <v>3.352329818181818</v>
      </c>
      <c r="R21">
        <v>6.5314503262135917</v>
      </c>
      <c r="S21">
        <v>3.999258920697859</v>
      </c>
      <c r="T21">
        <v>0</v>
      </c>
      <c r="U21">
        <v>53.530240944228893</v>
      </c>
      <c r="V21">
        <v>0</v>
      </c>
      <c r="W21">
        <v>2.0034423407917386</v>
      </c>
      <c r="X21">
        <v>14.997416020671835</v>
      </c>
      <c r="Y21">
        <v>0</v>
      </c>
      <c r="Z21">
        <v>2.01070584</v>
      </c>
      <c r="AA21">
        <v>13.088087999999997</v>
      </c>
      <c r="AB21">
        <v>12.121704815999999</v>
      </c>
      <c r="AC21">
        <v>8.9164694943999994</v>
      </c>
      <c r="AD21">
        <v>11.22633356</v>
      </c>
      <c r="AE21">
        <v>9.8406100000000016</v>
      </c>
      <c r="AF21">
        <v>9.0749999999999975</v>
      </c>
      <c r="AG21">
        <v>12.123508800000002</v>
      </c>
      <c r="AH21">
        <v>46.922145399999998</v>
      </c>
      <c r="AI21">
        <v>5.8583460000000009</v>
      </c>
      <c r="AJ21">
        <v>0</v>
      </c>
      <c r="AK21">
        <v>15.49414</v>
      </c>
      <c r="AL21">
        <v>0</v>
      </c>
      <c r="AM21">
        <v>4.9079790476190466</v>
      </c>
      <c r="AN21">
        <v>0.63129000000000002</v>
      </c>
      <c r="AO21">
        <v>8.7493224000000005</v>
      </c>
      <c r="AP21">
        <v>3.5370972000000003</v>
      </c>
      <c r="AQ21">
        <v>14.323529999999996</v>
      </c>
      <c r="AR21">
        <v>15.072470400000002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20.909636093280312</v>
      </c>
      <c r="BB21">
        <f t="shared" si="0"/>
        <v>622.46379107354437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1.6227345205204329</v>
      </c>
      <c r="L22">
        <v>255.68125661476878</v>
      </c>
      <c r="M22">
        <v>25.002583979328165</v>
      </c>
      <c r="N22">
        <v>35.004125856053754</v>
      </c>
      <c r="O22">
        <v>0</v>
      </c>
      <c r="P22">
        <v>37.963768519410451</v>
      </c>
      <c r="Q22">
        <v>3.352329818181818</v>
      </c>
      <c r="R22">
        <v>6.5314503262135917</v>
      </c>
      <c r="S22">
        <v>3.999258920697859</v>
      </c>
      <c r="T22">
        <v>0</v>
      </c>
      <c r="U22">
        <v>53.530240944228893</v>
      </c>
      <c r="V22">
        <v>0</v>
      </c>
      <c r="W22">
        <v>2.0034423407917386</v>
      </c>
      <c r="X22">
        <v>14.997416020671835</v>
      </c>
      <c r="Y22">
        <v>0</v>
      </c>
      <c r="Z22">
        <v>2.01070584</v>
      </c>
      <c r="AA22">
        <v>13.088087999999997</v>
      </c>
      <c r="AB22">
        <v>12.121704815999999</v>
      </c>
      <c r="AC22">
        <v>8.9164694943999994</v>
      </c>
      <c r="AD22">
        <v>11.22633356</v>
      </c>
      <c r="AE22">
        <v>14.564102799999997</v>
      </c>
      <c r="AF22">
        <v>9.0749999999999975</v>
      </c>
      <c r="AG22">
        <v>12.123508800000002</v>
      </c>
      <c r="AH22">
        <v>46.922145399999998</v>
      </c>
      <c r="AI22">
        <v>5.8583460000000009</v>
      </c>
      <c r="AJ22">
        <v>0</v>
      </c>
      <c r="AK22">
        <v>15.49414</v>
      </c>
      <c r="AL22">
        <v>0</v>
      </c>
      <c r="AM22">
        <v>4.9079790476190466</v>
      </c>
      <c r="AN22">
        <v>0.63129000000000002</v>
      </c>
      <c r="AO22">
        <v>8.7493224000000005</v>
      </c>
      <c r="AP22">
        <v>3.5370972000000003</v>
      </c>
      <c r="AQ22">
        <v>14.323529999999996</v>
      </c>
      <c r="AR22">
        <v>15.072470400000002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21.063150856835314</v>
      </c>
      <c r="BB22">
        <f t="shared" si="0"/>
        <v>627.03380786645096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1.6226748851327741</v>
      </c>
      <c r="L23">
        <v>261.48879247476344</v>
      </c>
      <c r="M23">
        <v>25.002583979328165</v>
      </c>
      <c r="N23">
        <v>35.004125856053754</v>
      </c>
      <c r="O23">
        <v>0</v>
      </c>
      <c r="P23">
        <v>37.963768519410451</v>
      </c>
      <c r="Q23">
        <v>3.3293370933333337</v>
      </c>
      <c r="R23">
        <v>6.5311456776699028</v>
      </c>
      <c r="S23">
        <v>4.001397864285714</v>
      </c>
      <c r="T23">
        <v>0</v>
      </c>
      <c r="U23">
        <v>53.530240944228893</v>
      </c>
      <c r="V23">
        <v>0</v>
      </c>
      <c r="W23">
        <v>2.0035579719813206</v>
      </c>
      <c r="X23">
        <v>17.125912331495101</v>
      </c>
      <c r="Y23">
        <v>0</v>
      </c>
      <c r="Z23">
        <v>2.01070584</v>
      </c>
      <c r="AA23">
        <v>13.088087999999997</v>
      </c>
      <c r="AB23">
        <v>12.121704815999999</v>
      </c>
      <c r="AC23">
        <v>8.9164694943999994</v>
      </c>
      <c r="AD23">
        <v>11.22633356</v>
      </c>
      <c r="AE23">
        <v>14.564102799999997</v>
      </c>
      <c r="AF23">
        <v>9.0749999999999975</v>
      </c>
      <c r="AG23">
        <v>12.123508800000002</v>
      </c>
      <c r="AH23">
        <v>46.922145399999998</v>
      </c>
      <c r="AI23">
        <v>5.8583460000000009</v>
      </c>
      <c r="AJ23">
        <v>0</v>
      </c>
      <c r="AK23">
        <v>15.49414</v>
      </c>
      <c r="AL23">
        <v>0</v>
      </c>
      <c r="AM23">
        <v>4.9079790476190466</v>
      </c>
      <c r="AN23">
        <v>0.63129000000000002</v>
      </c>
      <c r="AO23">
        <v>8.7493224000000005</v>
      </c>
      <c r="AP23">
        <v>3.5370972000000003</v>
      </c>
      <c r="AQ23">
        <v>14.323529999999996</v>
      </c>
      <c r="AR23">
        <v>15.072470400000002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21.320386355570619</v>
      </c>
      <c r="BB23">
        <f t="shared" si="0"/>
        <v>634.6915021045312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1.6227221167889587</v>
      </c>
      <c r="L24">
        <v>262.53197289865096</v>
      </c>
      <c r="M24">
        <v>25.002583979328165</v>
      </c>
      <c r="N24">
        <v>35.004125856053754</v>
      </c>
      <c r="O24">
        <v>0</v>
      </c>
      <c r="P24">
        <v>37.963768519410451</v>
      </c>
      <c r="Q24">
        <v>6.2037406278026905</v>
      </c>
      <c r="R24">
        <v>13.439119143117592</v>
      </c>
      <c r="S24">
        <v>8.2691002949852521</v>
      </c>
      <c r="T24">
        <v>0</v>
      </c>
      <c r="U24">
        <v>53.530240944228893</v>
      </c>
      <c r="V24">
        <v>5</v>
      </c>
      <c r="W24">
        <v>10.23886137750654</v>
      </c>
      <c r="X24">
        <v>31.182558373930934</v>
      </c>
      <c r="Y24">
        <v>0</v>
      </c>
      <c r="Z24">
        <v>2.01070584</v>
      </c>
      <c r="AA24">
        <v>13.088087999999997</v>
      </c>
      <c r="AB24">
        <v>12.121704815999999</v>
      </c>
      <c r="AC24">
        <v>8.9164694943999994</v>
      </c>
      <c r="AD24">
        <v>11.22633356</v>
      </c>
      <c r="AE24">
        <v>14.564102799999997</v>
      </c>
      <c r="AF24">
        <v>9.0749999999999975</v>
      </c>
      <c r="AG24">
        <v>12.123508800000002</v>
      </c>
      <c r="AH24">
        <v>46.922145399999998</v>
      </c>
      <c r="AI24">
        <v>8.9827972000000003</v>
      </c>
      <c r="AJ24">
        <v>0</v>
      </c>
      <c r="AK24">
        <v>15.49414</v>
      </c>
      <c r="AL24">
        <v>0</v>
      </c>
      <c r="AM24">
        <v>4.9079790476190466</v>
      </c>
      <c r="AN24">
        <v>0.63129000000000002</v>
      </c>
      <c r="AO24">
        <v>8.7493224000000005</v>
      </c>
      <c r="AP24">
        <v>3.5370972000000003</v>
      </c>
      <c r="AQ24">
        <v>19.098039999999997</v>
      </c>
      <c r="AR24">
        <v>15.072470400000002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22.954623263409495</v>
      </c>
      <c r="BB24">
        <f t="shared" si="0"/>
        <v>683.34148293081364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1.6226917293377598</v>
      </c>
      <c r="L25">
        <v>262.53197289865096</v>
      </c>
      <c r="M25">
        <v>25.002583979328165</v>
      </c>
      <c r="N25">
        <v>35.004125856053754</v>
      </c>
      <c r="O25">
        <v>0</v>
      </c>
      <c r="P25">
        <v>37.963768519410451</v>
      </c>
      <c r="Q25">
        <v>6.2022984753363222</v>
      </c>
      <c r="R25">
        <v>13.434092919944469</v>
      </c>
      <c r="S25">
        <v>8.2686541106128555</v>
      </c>
      <c r="T25">
        <v>0</v>
      </c>
      <c r="U25">
        <v>53.530240944228893</v>
      </c>
      <c r="V25">
        <v>5</v>
      </c>
      <c r="W25">
        <v>10.240889790709547</v>
      </c>
      <c r="X25">
        <v>36.589147286821699</v>
      </c>
      <c r="Y25">
        <v>0</v>
      </c>
      <c r="Z25">
        <v>2.01070584</v>
      </c>
      <c r="AA25">
        <v>13.088087999999997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9.0749999999999975</v>
      </c>
      <c r="AG25">
        <v>12.123508800000002</v>
      </c>
      <c r="AH25">
        <v>46.922145399999998</v>
      </c>
      <c r="AI25">
        <v>8.9827972000000003</v>
      </c>
      <c r="AJ25">
        <v>0</v>
      </c>
      <c r="AK25">
        <v>15.49414</v>
      </c>
      <c r="AL25">
        <v>0</v>
      </c>
      <c r="AM25">
        <v>4.9079790476190466</v>
      </c>
      <c r="AN25">
        <v>0.63129000000000002</v>
      </c>
      <c r="AO25">
        <v>8.7493224000000005</v>
      </c>
      <c r="AP25">
        <v>3.5370972000000003</v>
      </c>
      <c r="AQ25">
        <v>19.098039999999997</v>
      </c>
      <c r="AR25">
        <v>15.072470400000002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23.149775930559095</v>
      </c>
      <c r="BB25">
        <f t="shared" si="0"/>
        <v>689.1510352230946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1.6227387897771954</v>
      </c>
      <c r="L26">
        <v>262.53197289865096</v>
      </c>
      <c r="M26">
        <v>25.002583979328165</v>
      </c>
      <c r="N26">
        <v>35.004125856053754</v>
      </c>
      <c r="O26">
        <v>0</v>
      </c>
      <c r="P26">
        <v>37.963768519410451</v>
      </c>
      <c r="Q26">
        <v>6.2022984753363222</v>
      </c>
      <c r="R26">
        <v>13.434092919944469</v>
      </c>
      <c r="S26">
        <v>8.2686541106128555</v>
      </c>
      <c r="T26">
        <v>0</v>
      </c>
      <c r="U26">
        <v>53.530240944228893</v>
      </c>
      <c r="V26">
        <v>5</v>
      </c>
      <c r="W26">
        <v>10.240889790709547</v>
      </c>
      <c r="X26">
        <v>38.253229974160199</v>
      </c>
      <c r="Y26">
        <v>0</v>
      </c>
      <c r="Z26">
        <v>2.01070584</v>
      </c>
      <c r="AA26">
        <v>13.088087999999997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9.0749999999999975</v>
      </c>
      <c r="AG26">
        <v>12.123508800000002</v>
      </c>
      <c r="AH26">
        <v>46.922145399999998</v>
      </c>
      <c r="AI26">
        <v>8.9827972000000003</v>
      </c>
      <c r="AJ26">
        <v>0</v>
      </c>
      <c r="AK26">
        <v>15.49414</v>
      </c>
      <c r="AL26">
        <v>0</v>
      </c>
      <c r="AM26">
        <v>4.9079790476190466</v>
      </c>
      <c r="AN26">
        <v>0.63129000000000002</v>
      </c>
      <c r="AO26">
        <v>8.7493224000000005</v>
      </c>
      <c r="AP26">
        <v>3.5370972000000003</v>
      </c>
      <c r="AQ26">
        <v>19.098039999999997</v>
      </c>
      <c r="AR26">
        <v>15.072470400000002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23.203860139303259</v>
      </c>
      <c r="BB26">
        <f t="shared" si="0"/>
        <v>690.76108076212859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1.6227257578855396</v>
      </c>
      <c r="L27">
        <v>262.53197289865096</v>
      </c>
      <c r="M27">
        <v>25.003783805265773</v>
      </c>
      <c r="N27">
        <v>35.003250393561508</v>
      </c>
      <c r="O27">
        <v>0</v>
      </c>
      <c r="P27">
        <v>37.970394187406043</v>
      </c>
      <c r="Q27">
        <v>6.2018179372197304</v>
      </c>
      <c r="R27">
        <v>13.434030797433548</v>
      </c>
      <c r="S27">
        <v>8.2691760885608865</v>
      </c>
      <c r="T27">
        <v>0</v>
      </c>
      <c r="U27">
        <v>53.530240944228893</v>
      </c>
      <c r="V27">
        <v>5</v>
      </c>
      <c r="W27">
        <v>10.240889790709547</v>
      </c>
      <c r="X27">
        <v>39.91615526686153</v>
      </c>
      <c r="Y27">
        <v>0</v>
      </c>
      <c r="Z27">
        <v>2.01070584</v>
      </c>
      <c r="AA27">
        <v>13.088087999999997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9.0749999999999975</v>
      </c>
      <c r="AG27">
        <v>12.123508800000002</v>
      </c>
      <c r="AH27">
        <v>46.922145399999998</v>
      </c>
      <c r="AI27">
        <v>10.154466399999999</v>
      </c>
      <c r="AJ27">
        <v>0</v>
      </c>
      <c r="AK27">
        <v>15.49414</v>
      </c>
      <c r="AL27">
        <v>0</v>
      </c>
      <c r="AM27">
        <v>4.9079790476190466</v>
      </c>
      <c r="AN27">
        <v>0.63129000000000002</v>
      </c>
      <c r="AO27">
        <v>8.7493224000000005</v>
      </c>
      <c r="AP27">
        <v>3.5370972000000003</v>
      </c>
      <c r="AQ27">
        <v>19.098039999999997</v>
      </c>
      <c r="AR27">
        <v>15.072470400000002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23.296208848625781</v>
      </c>
      <c r="BB27">
        <f t="shared" si="0"/>
        <v>693.51024286237725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1.6227731391000437</v>
      </c>
      <c r="L28">
        <v>262.53197289865096</v>
      </c>
      <c r="M28">
        <v>25.003783805265773</v>
      </c>
      <c r="N28">
        <v>35.003250393561508</v>
      </c>
      <c r="O28">
        <v>0</v>
      </c>
      <c r="P28">
        <v>37.970394187406043</v>
      </c>
      <c r="Q28">
        <v>6.2018179372197304</v>
      </c>
      <c r="R28">
        <v>13.434030797433548</v>
      </c>
      <c r="S28">
        <v>8.2691760885608865</v>
      </c>
      <c r="T28">
        <v>0</v>
      </c>
      <c r="U28">
        <v>53.530240944228893</v>
      </c>
      <c r="V28">
        <v>5</v>
      </c>
      <c r="W28">
        <v>10.240889790709547</v>
      </c>
      <c r="X28">
        <v>39.91615526686153</v>
      </c>
      <c r="Y28">
        <v>0</v>
      </c>
      <c r="Z28">
        <v>2.01070584</v>
      </c>
      <c r="AA28">
        <v>13.088087999999997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9.0749999999999975</v>
      </c>
      <c r="AG28">
        <v>12.123508800000002</v>
      </c>
      <c r="AH28">
        <v>46.922145399999998</v>
      </c>
      <c r="AI28">
        <v>20.308932799999997</v>
      </c>
      <c r="AJ28">
        <v>0</v>
      </c>
      <c r="AK28">
        <v>15.49414</v>
      </c>
      <c r="AL28">
        <v>0</v>
      </c>
      <c r="AM28">
        <v>4.9079790476190466</v>
      </c>
      <c r="AN28">
        <v>0.63129000000000002</v>
      </c>
      <c r="AO28">
        <v>8.7493224000000005</v>
      </c>
      <c r="AP28">
        <v>3.5370972000000003</v>
      </c>
      <c r="AQ28">
        <v>19.098039999999997</v>
      </c>
      <c r="AR28">
        <v>15.072470400000002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23.626230543017215</v>
      </c>
      <c r="BB28">
        <f t="shared" si="0"/>
        <v>703.33473494920031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1.5711202689251724</v>
      </c>
      <c r="L29">
        <v>260.32872100554528</v>
      </c>
      <c r="M29">
        <v>25.003783805265773</v>
      </c>
      <c r="N29">
        <v>35.003250393561508</v>
      </c>
      <c r="O29">
        <v>0</v>
      </c>
      <c r="P29">
        <v>37.970394187406043</v>
      </c>
      <c r="Q29">
        <v>6.20079186851211</v>
      </c>
      <c r="R29">
        <v>12.994886776859506</v>
      </c>
      <c r="S29">
        <v>7.9973291637385806</v>
      </c>
      <c r="T29">
        <v>0</v>
      </c>
      <c r="U29">
        <v>53.530240944228893</v>
      </c>
      <c r="V29">
        <v>5.0024066528066538</v>
      </c>
      <c r="W29">
        <v>10.23886137750654</v>
      </c>
      <c r="X29">
        <v>38.625323114021874</v>
      </c>
      <c r="Y29">
        <v>0</v>
      </c>
      <c r="Z29">
        <v>2.01070584</v>
      </c>
      <c r="AA29">
        <v>13.088087999999997</v>
      </c>
      <c r="AB29">
        <v>12.121704815999999</v>
      </c>
      <c r="AC29">
        <v>8.9164694943999994</v>
      </c>
      <c r="AD29">
        <v>11.22633356</v>
      </c>
      <c r="AE29">
        <v>15.1671353808</v>
      </c>
      <c r="AF29">
        <v>9.0749999999999975</v>
      </c>
      <c r="AG29">
        <v>12.123508800000002</v>
      </c>
      <c r="AH29">
        <v>46.922145399999998</v>
      </c>
      <c r="AI29">
        <v>20.308932799999997</v>
      </c>
      <c r="AJ29">
        <v>0</v>
      </c>
      <c r="AK29">
        <v>15.49414</v>
      </c>
      <c r="AL29">
        <v>0</v>
      </c>
      <c r="AM29">
        <v>4.9079790476190466</v>
      </c>
      <c r="AN29">
        <v>0.63129000000000002</v>
      </c>
      <c r="AO29">
        <v>8.7493224000000005</v>
      </c>
      <c r="AP29">
        <v>3.5370972000000003</v>
      </c>
      <c r="AQ29">
        <v>19.098039999999997</v>
      </c>
      <c r="AR29">
        <v>15.072470400000002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23.487866709464271</v>
      </c>
      <c r="BB29">
        <f t="shared" si="0"/>
        <v>699.21572309213263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260.32872100554528</v>
      </c>
      <c r="M30">
        <v>25.003783805265773</v>
      </c>
      <c r="N30">
        <v>35.003250393561508</v>
      </c>
      <c r="O30">
        <v>0</v>
      </c>
      <c r="P30">
        <v>37.970394187406043</v>
      </c>
      <c r="Q30">
        <v>6.20079186851211</v>
      </c>
      <c r="R30">
        <v>12.994886776859506</v>
      </c>
      <c r="S30">
        <v>7.9973291637385806</v>
      </c>
      <c r="T30">
        <v>0</v>
      </c>
      <c r="U30">
        <v>53.530240944228893</v>
      </c>
      <c r="V30">
        <v>5.0024066528066538</v>
      </c>
      <c r="W30">
        <v>10.23886137750654</v>
      </c>
      <c r="X30">
        <v>38.625323114021874</v>
      </c>
      <c r="Y30">
        <v>0</v>
      </c>
      <c r="Z30">
        <v>2.01070584</v>
      </c>
      <c r="AA30">
        <v>13.088087999999997</v>
      </c>
      <c r="AB30">
        <v>12.121704815999999</v>
      </c>
      <c r="AC30">
        <v>8.9164694943999994</v>
      </c>
      <c r="AD30">
        <v>11.22633356</v>
      </c>
      <c r="AE30">
        <v>15.1671353808</v>
      </c>
      <c r="AF30">
        <v>9.0749999999999975</v>
      </c>
      <c r="AG30">
        <v>12.123508800000002</v>
      </c>
      <c r="AH30">
        <v>46.922145399999998</v>
      </c>
      <c r="AI30">
        <v>20.308932799999997</v>
      </c>
      <c r="AJ30">
        <v>0</v>
      </c>
      <c r="AK30">
        <v>15.49414</v>
      </c>
      <c r="AL30">
        <v>0</v>
      </c>
      <c r="AM30">
        <v>4.9079790476190466</v>
      </c>
      <c r="AN30">
        <v>0.63129000000000002</v>
      </c>
      <c r="AO30">
        <v>8.7493224000000005</v>
      </c>
      <c r="AP30">
        <v>3.5370972000000003</v>
      </c>
      <c r="AQ30">
        <v>19.098039999999997</v>
      </c>
      <c r="AR30">
        <v>15.072470400000002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23.436805300226517</v>
      </c>
      <c r="BB30">
        <f t="shared" si="0"/>
        <v>697.69566423244521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260.32872100554528</v>
      </c>
      <c r="M31">
        <v>25.003783805265773</v>
      </c>
      <c r="N31">
        <v>35.003250393561508</v>
      </c>
      <c r="O31">
        <v>0</v>
      </c>
      <c r="P31">
        <v>37.970394187406043</v>
      </c>
      <c r="Q31">
        <v>6.20079186851211</v>
      </c>
      <c r="R31">
        <v>12.994886776859506</v>
      </c>
      <c r="S31">
        <v>7.9973291637385806</v>
      </c>
      <c r="T31">
        <v>0</v>
      </c>
      <c r="U31">
        <v>53.530240944228893</v>
      </c>
      <c r="V31">
        <v>4.9093866943866944</v>
      </c>
      <c r="W31">
        <v>10.23886137750654</v>
      </c>
      <c r="X31">
        <v>38.625323114021874</v>
      </c>
      <c r="Y31">
        <v>0</v>
      </c>
      <c r="Z31">
        <v>2.01070584</v>
      </c>
      <c r="AA31">
        <v>13.088087999999997</v>
      </c>
      <c r="AB31">
        <v>12.121704815999999</v>
      </c>
      <c r="AC31">
        <v>8.9164694943999994</v>
      </c>
      <c r="AD31">
        <v>11.22633356</v>
      </c>
      <c r="AE31">
        <v>15.1671353808</v>
      </c>
      <c r="AF31">
        <v>9.0749999999999975</v>
      </c>
      <c r="AG31">
        <v>12.123508800000002</v>
      </c>
      <c r="AH31">
        <v>46.922145399999998</v>
      </c>
      <c r="AI31">
        <v>20.308932799999997</v>
      </c>
      <c r="AJ31">
        <v>0</v>
      </c>
      <c r="AK31">
        <v>15.49414</v>
      </c>
      <c r="AL31">
        <v>0</v>
      </c>
      <c r="AM31">
        <v>4.9079790476190466</v>
      </c>
      <c r="AN31">
        <v>0.63129000000000002</v>
      </c>
      <c r="AO31">
        <v>8.7493224000000005</v>
      </c>
      <c r="AP31">
        <v>3.5370972000000003</v>
      </c>
      <c r="AQ31">
        <v>19.098039999999997</v>
      </c>
      <c r="AR31">
        <v>15.072470400000002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23.433782151577866</v>
      </c>
      <c r="BB31">
        <f t="shared" si="0"/>
        <v>697.60566742267395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260.32872100554528</v>
      </c>
      <c r="M32">
        <v>25.003783805265773</v>
      </c>
      <c r="N32">
        <v>35.003250393561508</v>
      </c>
      <c r="O32">
        <v>0</v>
      </c>
      <c r="P32">
        <v>37.970394187406043</v>
      </c>
      <c r="Q32">
        <v>6.20079186851211</v>
      </c>
      <c r="R32">
        <v>12.994886776859506</v>
      </c>
      <c r="S32">
        <v>7.9973291637385806</v>
      </c>
      <c r="T32">
        <v>0</v>
      </c>
      <c r="U32">
        <v>53.530240944228893</v>
      </c>
      <c r="V32">
        <v>4.9093866943866944</v>
      </c>
      <c r="W32">
        <v>10.23886137750654</v>
      </c>
      <c r="X32">
        <v>38.625323114021874</v>
      </c>
      <c r="Y32">
        <v>0</v>
      </c>
      <c r="Z32">
        <v>2.01070584</v>
      </c>
      <c r="AA32">
        <v>13.088087999999997</v>
      </c>
      <c r="AB32">
        <v>12.121704815999999</v>
      </c>
      <c r="AC32">
        <v>8.9164694943999994</v>
      </c>
      <c r="AD32">
        <v>11.22633356</v>
      </c>
      <c r="AE32">
        <v>15.1671353808</v>
      </c>
      <c r="AF32">
        <v>9.0749999999999975</v>
      </c>
      <c r="AG32">
        <v>12.123508800000002</v>
      </c>
      <c r="AH32">
        <v>46.922145399999998</v>
      </c>
      <c r="AI32">
        <v>20.308932799999997</v>
      </c>
      <c r="AJ32">
        <v>0</v>
      </c>
      <c r="AK32">
        <v>15.49414</v>
      </c>
      <c r="AL32">
        <v>0</v>
      </c>
      <c r="AM32">
        <v>4.9079790476190466</v>
      </c>
      <c r="AN32">
        <v>0.63129000000000002</v>
      </c>
      <c r="AO32">
        <v>8.7493224000000005</v>
      </c>
      <c r="AP32">
        <v>3.5370972000000003</v>
      </c>
      <c r="AQ32">
        <v>18.634119999999999</v>
      </c>
      <c r="AR32">
        <v>15.072470400000002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23.418704751577863</v>
      </c>
      <c r="BB32">
        <f t="shared" si="0"/>
        <v>697.15682482267403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255.10454514790419</v>
      </c>
      <c r="M33">
        <v>25.003783805265773</v>
      </c>
      <c r="N33">
        <v>35.003250393561508</v>
      </c>
      <c r="O33">
        <v>0</v>
      </c>
      <c r="P33">
        <v>37.970394187406043</v>
      </c>
      <c r="Q33">
        <v>6.1999416955017299</v>
      </c>
      <c r="R33">
        <v>12.994886776859506</v>
      </c>
      <c r="S33">
        <v>7.9973291637385806</v>
      </c>
      <c r="T33">
        <v>0</v>
      </c>
      <c r="U33">
        <v>53.530240944228893</v>
      </c>
      <c r="V33">
        <v>4.9093866943866944</v>
      </c>
      <c r="W33">
        <v>10.23886137750654</v>
      </c>
      <c r="X33">
        <v>38.894056964962367</v>
      </c>
      <c r="Y33">
        <v>0</v>
      </c>
      <c r="Z33">
        <v>2.01070584</v>
      </c>
      <c r="AA33">
        <v>13.088087999999997</v>
      </c>
      <c r="AB33">
        <v>12.121704815999999</v>
      </c>
      <c r="AC33">
        <v>8.9164694943999994</v>
      </c>
      <c r="AD33">
        <v>11.22633356</v>
      </c>
      <c r="AE33">
        <v>15.1671353808</v>
      </c>
      <c r="AF33">
        <v>9.0749999999999975</v>
      </c>
      <c r="AG33">
        <v>12.123508800000002</v>
      </c>
      <c r="AH33">
        <v>46.922145399999998</v>
      </c>
      <c r="AI33">
        <v>20.308932799999997</v>
      </c>
      <c r="AJ33">
        <v>0</v>
      </c>
      <c r="AK33">
        <v>15.49414</v>
      </c>
      <c r="AL33">
        <v>0</v>
      </c>
      <c r="AM33">
        <v>4.9079790476190466</v>
      </c>
      <c r="AN33">
        <v>0.63129000000000002</v>
      </c>
      <c r="AO33">
        <v>8.7493224000000005</v>
      </c>
      <c r="AP33">
        <v>3.5370972000000003</v>
      </c>
      <c r="AQ33">
        <v>14.323529999999996</v>
      </c>
      <c r="AR33">
        <v>15.072470400000002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23.117531423414079</v>
      </c>
      <c r="BB33">
        <f t="shared" si="0"/>
        <v>688.19111597112669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255.04770114805504</v>
      </c>
      <c r="M34">
        <v>25.003783805265773</v>
      </c>
      <c r="N34">
        <v>35.003250393561508</v>
      </c>
      <c r="O34">
        <v>0</v>
      </c>
      <c r="P34">
        <v>37.970394187406043</v>
      </c>
      <c r="Q34">
        <v>6.2001612456747406</v>
      </c>
      <c r="R34">
        <v>12.994886776859506</v>
      </c>
      <c r="S34">
        <v>7.9973291637385806</v>
      </c>
      <c r="T34">
        <v>0</v>
      </c>
      <c r="U34">
        <v>53.530240944228893</v>
      </c>
      <c r="V34">
        <v>4.9093866943866944</v>
      </c>
      <c r="W34">
        <v>10.23886137750654</v>
      </c>
      <c r="X34">
        <v>39.142118981215113</v>
      </c>
      <c r="Y34">
        <v>0</v>
      </c>
      <c r="Z34">
        <v>2.01070584</v>
      </c>
      <c r="AA34">
        <v>13.088087999999997</v>
      </c>
      <c r="AB34">
        <v>12.121704815999999</v>
      </c>
      <c r="AC34">
        <v>8.9164694943999994</v>
      </c>
      <c r="AD34">
        <v>11.22633356</v>
      </c>
      <c r="AE34">
        <v>15.1671353808</v>
      </c>
      <c r="AF34">
        <v>9.0749999999999975</v>
      </c>
      <c r="AG34">
        <v>12.123508800000002</v>
      </c>
      <c r="AH34">
        <v>46.922145399999998</v>
      </c>
      <c r="AI34">
        <v>5.8583460000000009</v>
      </c>
      <c r="AJ34">
        <v>0</v>
      </c>
      <c r="AK34">
        <v>15.49414</v>
      </c>
      <c r="AL34">
        <v>0</v>
      </c>
      <c r="AM34">
        <v>4.9079790476190466</v>
      </c>
      <c r="AN34">
        <v>0.63129000000000002</v>
      </c>
      <c r="AO34">
        <v>8.7493224000000005</v>
      </c>
      <c r="AP34">
        <v>3.5370972000000003</v>
      </c>
      <c r="AQ34">
        <v>14.323529999999996</v>
      </c>
      <c r="AR34">
        <v>15.072470400000002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22.654108721368509</v>
      </c>
      <c r="BB34">
        <f t="shared" si="0"/>
        <v>674.39538943974901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256.91221849809881</v>
      </c>
      <c r="M35">
        <v>25.003783805265773</v>
      </c>
      <c r="N35">
        <v>35.003250393561508</v>
      </c>
      <c r="O35">
        <v>0</v>
      </c>
      <c r="P35">
        <v>37.970394187406043</v>
      </c>
      <c r="Q35">
        <v>2.263768919889503</v>
      </c>
      <c r="R35">
        <v>3.082155541555025</v>
      </c>
      <c r="S35">
        <v>2.1015340425290652</v>
      </c>
      <c r="T35">
        <v>0</v>
      </c>
      <c r="U35">
        <v>53.530240944228893</v>
      </c>
      <c r="V35">
        <v>0</v>
      </c>
      <c r="W35">
        <v>2.1390224527331188</v>
      </c>
      <c r="X35">
        <v>15.045851000984577</v>
      </c>
      <c r="Y35">
        <v>0</v>
      </c>
      <c r="Z35">
        <v>2.01070584</v>
      </c>
      <c r="AA35">
        <v>13.088087999999997</v>
      </c>
      <c r="AB35">
        <v>12.121704815999999</v>
      </c>
      <c r="AC35">
        <v>8.9164694943999994</v>
      </c>
      <c r="AD35">
        <v>11.22633356</v>
      </c>
      <c r="AE35">
        <v>15.1671353808</v>
      </c>
      <c r="AF35">
        <v>9.0749999999999975</v>
      </c>
      <c r="AG35">
        <v>12.123508800000002</v>
      </c>
      <c r="AH35">
        <v>46.922145399999998</v>
      </c>
      <c r="AI35">
        <v>5.8583460000000009</v>
      </c>
      <c r="AJ35">
        <v>0</v>
      </c>
      <c r="AK35">
        <v>15.49414</v>
      </c>
      <c r="AL35">
        <v>0</v>
      </c>
      <c r="AM35">
        <v>4.9079790476190466</v>
      </c>
      <c r="AN35">
        <v>0.63129000000000002</v>
      </c>
      <c r="AO35">
        <v>8.7493224000000005</v>
      </c>
      <c r="AP35">
        <v>3.5370972000000003</v>
      </c>
      <c r="AQ35">
        <v>14.323529999999996</v>
      </c>
      <c r="AR35">
        <v>15.072470400000002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20.867066901858941</v>
      </c>
      <c r="BB35">
        <f t="shared" si="0"/>
        <v>621.19653632761242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1.622771945653124</v>
      </c>
      <c r="L36">
        <v>256.91221849809881</v>
      </c>
      <c r="M36">
        <v>25.003783805265773</v>
      </c>
      <c r="N36">
        <v>35.003250393561508</v>
      </c>
      <c r="O36">
        <v>0</v>
      </c>
      <c r="P36">
        <v>37.970394187406043</v>
      </c>
      <c r="Q36">
        <v>3.2881270598455603</v>
      </c>
      <c r="R36">
        <v>4.9513471583333342</v>
      </c>
      <c r="S36">
        <v>3.3175193339712923</v>
      </c>
      <c r="T36">
        <v>0</v>
      </c>
      <c r="U36">
        <v>53.530240944228893</v>
      </c>
      <c r="V36">
        <v>0</v>
      </c>
      <c r="W36">
        <v>2.0035579719813206</v>
      </c>
      <c r="X36">
        <v>14.717588051862794</v>
      </c>
      <c r="Y36">
        <v>0</v>
      </c>
      <c r="Z36">
        <v>2.01070584</v>
      </c>
      <c r="AA36">
        <v>13.088087999999997</v>
      </c>
      <c r="AB36">
        <v>12.121704815999999</v>
      </c>
      <c r="AC36">
        <v>8.9164694943999994</v>
      </c>
      <c r="AD36">
        <v>11.22633356</v>
      </c>
      <c r="AE36">
        <v>15.1671353808</v>
      </c>
      <c r="AF36">
        <v>9.0749999999999975</v>
      </c>
      <c r="AG36">
        <v>12.123508800000002</v>
      </c>
      <c r="AH36">
        <v>46.922145399999998</v>
      </c>
      <c r="AI36">
        <v>5.8583460000000009</v>
      </c>
      <c r="AJ36">
        <v>0</v>
      </c>
      <c r="AK36">
        <v>15.49414</v>
      </c>
      <c r="AL36">
        <v>0</v>
      </c>
      <c r="AM36">
        <v>4.9079790476190466</v>
      </c>
      <c r="AN36">
        <v>0.63129000000000002</v>
      </c>
      <c r="AO36">
        <v>8.7493224000000005</v>
      </c>
      <c r="AP36">
        <v>3.5370972000000003</v>
      </c>
      <c r="AQ36">
        <v>14.323529999999996</v>
      </c>
      <c r="AR36">
        <v>15.072470400000002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21.03829600895758</v>
      </c>
      <c r="BB36">
        <f t="shared" si="0"/>
        <v>626.29388678446992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1.6227099733624453</v>
      </c>
      <c r="L37">
        <v>257.04025392809154</v>
      </c>
      <c r="M37">
        <v>25.003783805265773</v>
      </c>
      <c r="N37">
        <v>35.003250393561508</v>
      </c>
      <c r="O37">
        <v>0</v>
      </c>
      <c r="P37">
        <v>37.970394187406043</v>
      </c>
      <c r="Q37">
        <v>3.2979936275264676</v>
      </c>
      <c r="R37">
        <v>6.2638708024316108</v>
      </c>
      <c r="S37">
        <v>3.7830339832355411</v>
      </c>
      <c r="T37">
        <v>0</v>
      </c>
      <c r="U37">
        <v>53.530240944228893</v>
      </c>
      <c r="V37">
        <v>0</v>
      </c>
      <c r="W37">
        <v>2.0034423407917386</v>
      </c>
      <c r="X37">
        <v>14.997416020671835</v>
      </c>
      <c r="Y37">
        <v>0</v>
      </c>
      <c r="Z37">
        <v>2.01070584</v>
      </c>
      <c r="AA37">
        <v>13.088087999999997</v>
      </c>
      <c r="AB37">
        <v>12.121704815999999</v>
      </c>
      <c r="AC37">
        <v>8.9164694943999994</v>
      </c>
      <c r="AD37">
        <v>11.22633356</v>
      </c>
      <c r="AE37">
        <v>15.1671353808</v>
      </c>
      <c r="AF37">
        <v>9.0749999999999975</v>
      </c>
      <c r="AG37">
        <v>12.123508800000002</v>
      </c>
      <c r="AH37">
        <v>46.922145399999998</v>
      </c>
      <c r="AI37">
        <v>5.8583460000000009</v>
      </c>
      <c r="AJ37">
        <v>0</v>
      </c>
      <c r="AK37">
        <v>15.49414</v>
      </c>
      <c r="AL37">
        <v>0</v>
      </c>
      <c r="AM37">
        <v>4.9079790476190466</v>
      </c>
      <c r="AN37">
        <v>0.63129000000000002</v>
      </c>
      <c r="AO37">
        <v>8.7493224000000005</v>
      </c>
      <c r="AP37">
        <v>3.5370972000000003</v>
      </c>
      <c r="AQ37">
        <v>14.323529999999996</v>
      </c>
      <c r="AR37">
        <v>15.072470400000002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21.109652936220485</v>
      </c>
      <c r="BB37">
        <f t="shared" si="0"/>
        <v>628.41812051357192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1.6227740093457943</v>
      </c>
      <c r="L38">
        <v>257.04025392809154</v>
      </c>
      <c r="M38">
        <v>25.003783805265773</v>
      </c>
      <c r="N38">
        <v>35.003250393561508</v>
      </c>
      <c r="O38">
        <v>0</v>
      </c>
      <c r="P38">
        <v>37.970394187406043</v>
      </c>
      <c r="Q38">
        <v>3.2979936275264676</v>
      </c>
      <c r="R38">
        <v>6.2638708024316108</v>
      </c>
      <c r="S38">
        <v>3.7830339832355411</v>
      </c>
      <c r="T38">
        <v>0</v>
      </c>
      <c r="U38">
        <v>53.530240944228893</v>
      </c>
      <c r="V38">
        <v>0</v>
      </c>
      <c r="W38">
        <v>2.0034423407917386</v>
      </c>
      <c r="X38">
        <v>14.997416020671835</v>
      </c>
      <c r="Y38">
        <v>0</v>
      </c>
      <c r="Z38">
        <v>2.01070584</v>
      </c>
      <c r="AA38">
        <v>13.088087999999997</v>
      </c>
      <c r="AB38">
        <v>12.121704815999999</v>
      </c>
      <c r="AC38">
        <v>8.9164694943999994</v>
      </c>
      <c r="AD38">
        <v>11.22633356</v>
      </c>
      <c r="AE38">
        <v>15.1671353808</v>
      </c>
      <c r="AF38">
        <v>9.0749999999999975</v>
      </c>
      <c r="AG38">
        <v>12.123508800000002</v>
      </c>
      <c r="AH38">
        <v>46.922145399999998</v>
      </c>
      <c r="AI38">
        <v>5.8583460000000009</v>
      </c>
      <c r="AJ38">
        <v>0</v>
      </c>
      <c r="AK38">
        <v>15.49414</v>
      </c>
      <c r="AL38">
        <v>0</v>
      </c>
      <c r="AM38">
        <v>4.9079790476190466</v>
      </c>
      <c r="AN38">
        <v>0.63129000000000002</v>
      </c>
      <c r="AO38">
        <v>8.7493224000000005</v>
      </c>
      <c r="AP38">
        <v>3.5370972000000003</v>
      </c>
      <c r="AQ38">
        <v>14.323529999999996</v>
      </c>
      <c r="AR38">
        <v>15.072470400000002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21.109655019377861</v>
      </c>
      <c r="BB38">
        <f t="shared" si="0"/>
        <v>628.41818246639787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1.6227838524890832</v>
      </c>
      <c r="L39">
        <v>254.00371806858286</v>
      </c>
      <c r="M39">
        <v>24.590327272727276</v>
      </c>
      <c r="N39">
        <v>35.003250393561508</v>
      </c>
      <c r="O39">
        <v>0</v>
      </c>
      <c r="P39">
        <v>37.848642875094242</v>
      </c>
      <c r="Q39">
        <v>3.2157844285714283</v>
      </c>
      <c r="R39">
        <v>6.2638708024316108</v>
      </c>
      <c r="S39">
        <v>3.7830339832355411</v>
      </c>
      <c r="T39">
        <v>0</v>
      </c>
      <c r="U39">
        <v>53.530240944228893</v>
      </c>
      <c r="V39">
        <v>0</v>
      </c>
      <c r="W39">
        <v>10.243614565105506</v>
      </c>
      <c r="X39">
        <v>45.001743088564417</v>
      </c>
      <c r="Y39">
        <v>0</v>
      </c>
      <c r="Z39">
        <v>2.01070584</v>
      </c>
      <c r="AA39">
        <v>13.088087999999997</v>
      </c>
      <c r="AB39">
        <v>12.121704815999999</v>
      </c>
      <c r="AC39">
        <v>8.9164694943999994</v>
      </c>
      <c r="AD39">
        <v>11.22633356</v>
      </c>
      <c r="AE39">
        <v>15.1671353808</v>
      </c>
      <c r="AF39">
        <v>9.0749999999999975</v>
      </c>
      <c r="AG39">
        <v>12.123508800000002</v>
      </c>
      <c r="AH39">
        <v>46.922145399999998</v>
      </c>
      <c r="AI39">
        <v>8.9827972000000003</v>
      </c>
      <c r="AJ39">
        <v>0</v>
      </c>
      <c r="AK39">
        <v>15.49414</v>
      </c>
      <c r="AL39">
        <v>0</v>
      </c>
      <c r="AM39">
        <v>4.9079790476190466</v>
      </c>
      <c r="AN39">
        <v>0.63129000000000002</v>
      </c>
      <c r="AO39">
        <v>8.7493224000000005</v>
      </c>
      <c r="AP39">
        <v>3.5370972000000003</v>
      </c>
      <c r="AQ39">
        <v>14.323529999999996</v>
      </c>
      <c r="AR39">
        <v>15.072470400000002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22.335392317928267</v>
      </c>
      <c r="BB39">
        <f t="shared" si="0"/>
        <v>664.90745259988319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1.622782481310044</v>
      </c>
      <c r="L40">
        <v>254.00371806858286</v>
      </c>
      <c r="M40">
        <v>24.590327272727276</v>
      </c>
      <c r="N40">
        <v>35.003250393561508</v>
      </c>
      <c r="O40">
        <v>0</v>
      </c>
      <c r="P40">
        <v>37.848642875094242</v>
      </c>
      <c r="Q40">
        <v>3.2157844285714283</v>
      </c>
      <c r="R40">
        <v>6.2638708024316108</v>
      </c>
      <c r="S40">
        <v>3.7830339832355411</v>
      </c>
      <c r="T40">
        <v>0</v>
      </c>
      <c r="U40">
        <v>53.530240944228893</v>
      </c>
      <c r="V40">
        <v>0</v>
      </c>
      <c r="W40">
        <v>10.243614565105506</v>
      </c>
      <c r="X40">
        <v>45.001743088564417</v>
      </c>
      <c r="Y40">
        <v>0</v>
      </c>
      <c r="Z40">
        <v>2.01070584</v>
      </c>
      <c r="AA40">
        <v>13.088087999999997</v>
      </c>
      <c r="AB40">
        <v>12.121704815999999</v>
      </c>
      <c r="AC40">
        <v>8.9164694943999994</v>
      </c>
      <c r="AD40">
        <v>11.22633356</v>
      </c>
      <c r="AE40">
        <v>15.1671353808</v>
      </c>
      <c r="AF40">
        <v>9.0749999999999975</v>
      </c>
      <c r="AG40">
        <v>12.123508800000002</v>
      </c>
      <c r="AH40">
        <v>46.922145399999998</v>
      </c>
      <c r="AI40">
        <v>8.9827972000000003</v>
      </c>
      <c r="AJ40">
        <v>0</v>
      </c>
      <c r="AK40">
        <v>15.49414</v>
      </c>
      <c r="AL40">
        <v>0</v>
      </c>
      <c r="AM40">
        <v>4.9079790476190466</v>
      </c>
      <c r="AN40">
        <v>0.63129000000000002</v>
      </c>
      <c r="AO40">
        <v>8.7493224000000005</v>
      </c>
      <c r="AP40">
        <v>3.5370972000000003</v>
      </c>
      <c r="AQ40">
        <v>14.323529999999996</v>
      </c>
      <c r="AR40">
        <v>15.072470400000002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22.335392276792895</v>
      </c>
      <c r="BB40">
        <f t="shared" si="0"/>
        <v>664.90745126983961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1.6226780337265183</v>
      </c>
      <c r="L41">
        <v>254.0024638682732</v>
      </c>
      <c r="M41">
        <v>24.393935419771484</v>
      </c>
      <c r="N41">
        <v>35.003250393561508</v>
      </c>
      <c r="O41">
        <v>0</v>
      </c>
      <c r="P41">
        <v>37.848642875094242</v>
      </c>
      <c r="Q41">
        <v>3.2157844285714283</v>
      </c>
      <c r="R41">
        <v>6.2638708024316108</v>
      </c>
      <c r="S41">
        <v>3.7830339832355411</v>
      </c>
      <c r="T41">
        <v>0</v>
      </c>
      <c r="U41">
        <v>53.530240944228893</v>
      </c>
      <c r="V41">
        <v>0</v>
      </c>
      <c r="W41">
        <v>10.246062248374109</v>
      </c>
      <c r="X41">
        <v>45.007670205262997</v>
      </c>
      <c r="Y41">
        <v>0</v>
      </c>
      <c r="Z41">
        <v>2.01070584</v>
      </c>
      <c r="AA41">
        <v>13.088087999999997</v>
      </c>
      <c r="AB41">
        <v>12.121704815999999</v>
      </c>
      <c r="AC41">
        <v>8.9164694943999994</v>
      </c>
      <c r="AD41">
        <v>11.22633356</v>
      </c>
      <c r="AE41">
        <v>15.1671353808</v>
      </c>
      <c r="AF41">
        <v>9.0749999999999975</v>
      </c>
      <c r="AG41">
        <v>12.123508800000002</v>
      </c>
      <c r="AH41">
        <v>46.922145399999998</v>
      </c>
      <c r="AI41">
        <v>8.9827972000000003</v>
      </c>
      <c r="AJ41">
        <v>0</v>
      </c>
      <c r="AK41">
        <v>15.49414</v>
      </c>
      <c r="AL41">
        <v>0</v>
      </c>
      <c r="AM41">
        <v>4.9079790476190466</v>
      </c>
      <c r="AN41">
        <v>0.63129000000000002</v>
      </c>
      <c r="AO41">
        <v>8.7493224000000005</v>
      </c>
      <c r="AP41">
        <v>3.5370972000000003</v>
      </c>
      <c r="AQ41">
        <v>14.323529999999996</v>
      </c>
      <c r="AR41">
        <v>15.072470400000002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22.329237581368588</v>
      </c>
      <c r="BB41">
        <f t="shared" si="0"/>
        <v>664.72423026438207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1.6226762504150283</v>
      </c>
      <c r="L42">
        <v>254.0024638682732</v>
      </c>
      <c r="M42">
        <v>24.393935419771484</v>
      </c>
      <c r="N42">
        <v>35.003250393561508</v>
      </c>
      <c r="O42">
        <v>0</v>
      </c>
      <c r="P42">
        <v>37.848642875094242</v>
      </c>
      <c r="Q42">
        <v>3.2157844285714283</v>
      </c>
      <c r="R42">
        <v>6.2638708024316108</v>
      </c>
      <c r="S42">
        <v>3.7830339832355411</v>
      </c>
      <c r="T42">
        <v>0</v>
      </c>
      <c r="U42">
        <v>53.530240944228893</v>
      </c>
      <c r="V42">
        <v>0</v>
      </c>
      <c r="W42">
        <v>10.245357414448669</v>
      </c>
      <c r="X42">
        <v>44.997769234751097</v>
      </c>
      <c r="Y42">
        <v>0</v>
      </c>
      <c r="Z42">
        <v>2.01070584</v>
      </c>
      <c r="AA42">
        <v>13.088087999999997</v>
      </c>
      <c r="AB42">
        <v>12.121704815999999</v>
      </c>
      <c r="AC42">
        <v>8.9164694943999994</v>
      </c>
      <c r="AD42">
        <v>11.22633356</v>
      </c>
      <c r="AE42">
        <v>15.1671353808</v>
      </c>
      <c r="AF42">
        <v>9.0749999999999975</v>
      </c>
      <c r="AG42">
        <v>12.123508800000002</v>
      </c>
      <c r="AH42">
        <v>46.922145399999998</v>
      </c>
      <c r="AI42">
        <v>8.9827972000000003</v>
      </c>
      <c r="AJ42">
        <v>0</v>
      </c>
      <c r="AK42">
        <v>15.49414</v>
      </c>
      <c r="AL42">
        <v>0</v>
      </c>
      <c r="AM42">
        <v>4.9079790476190466</v>
      </c>
      <c r="AN42">
        <v>0.63129000000000002</v>
      </c>
      <c r="AO42">
        <v>8.7493224000000005</v>
      </c>
      <c r="AP42">
        <v>3.5370972000000003</v>
      </c>
      <c r="AQ42">
        <v>14.323529999999996</v>
      </c>
      <c r="AR42">
        <v>15.072470400000002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22.328892896438887</v>
      </c>
      <c r="BB42">
        <f t="shared" si="0"/>
        <v>664.71396736156294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1.6226780337265183</v>
      </c>
      <c r="L43">
        <v>255.50312206887492</v>
      </c>
      <c r="M43">
        <v>24.393935419771484</v>
      </c>
      <c r="N43">
        <v>35.003250393561508</v>
      </c>
      <c r="O43">
        <v>0</v>
      </c>
      <c r="P43">
        <v>37.848642875094242</v>
      </c>
      <c r="Q43">
        <v>3.2157844285714283</v>
      </c>
      <c r="R43">
        <v>6.2638708024316108</v>
      </c>
      <c r="S43">
        <v>3.7830339832355411</v>
      </c>
      <c r="T43">
        <v>0</v>
      </c>
      <c r="U43">
        <v>53.530240944228893</v>
      </c>
      <c r="V43">
        <v>0</v>
      </c>
      <c r="W43">
        <v>10.258941968911918</v>
      </c>
      <c r="X43">
        <v>44.997769234751097</v>
      </c>
      <c r="Y43">
        <v>0</v>
      </c>
      <c r="Z43">
        <v>2.01070584</v>
      </c>
      <c r="AA43">
        <v>13.088087999999997</v>
      </c>
      <c r="AB43">
        <v>12.121704815999999</v>
      </c>
      <c r="AC43">
        <v>8.9164694943999994</v>
      </c>
      <c r="AD43">
        <v>11.22633356</v>
      </c>
      <c r="AE43">
        <v>15.1671353808</v>
      </c>
      <c r="AF43">
        <v>9.0749999999999975</v>
      </c>
      <c r="AG43">
        <v>12.123508800000002</v>
      </c>
      <c r="AH43">
        <v>46.922145399999998</v>
      </c>
      <c r="AI43">
        <v>8.9827972000000003</v>
      </c>
      <c r="AJ43">
        <v>0</v>
      </c>
      <c r="AK43">
        <v>15.49414</v>
      </c>
      <c r="AL43">
        <v>0</v>
      </c>
      <c r="AM43">
        <v>4.9079790476190466</v>
      </c>
      <c r="AN43">
        <v>0.63129000000000002</v>
      </c>
      <c r="AO43">
        <v>8.7493224000000005</v>
      </c>
      <c r="AP43">
        <v>1.7685486000000001</v>
      </c>
      <c r="AQ43">
        <v>14.323529999999996</v>
      </c>
      <c r="AR43">
        <v>15.072470400000002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22.320627785095297</v>
      </c>
      <c r="BB43">
        <f t="shared" si="0"/>
        <v>664.46792841128308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1.6226762504150283</v>
      </c>
      <c r="L44">
        <v>255.50312206887492</v>
      </c>
      <c r="M44">
        <v>24.393935419771484</v>
      </c>
      <c r="N44">
        <v>35.003250393561508</v>
      </c>
      <c r="O44">
        <v>0</v>
      </c>
      <c r="P44">
        <v>37.848642875094242</v>
      </c>
      <c r="Q44">
        <v>3.2157844285714283</v>
      </c>
      <c r="R44">
        <v>6.2638708024316108</v>
      </c>
      <c r="S44">
        <v>3.7830339832355411</v>
      </c>
      <c r="T44">
        <v>0</v>
      </c>
      <c r="U44">
        <v>53.530240944228893</v>
      </c>
      <c r="V44">
        <v>0</v>
      </c>
      <c r="W44">
        <v>10.258941968911918</v>
      </c>
      <c r="X44">
        <v>44.997769234751097</v>
      </c>
      <c r="Y44">
        <v>0</v>
      </c>
      <c r="Z44">
        <v>2.01070584</v>
      </c>
      <c r="AA44">
        <v>13.088087999999997</v>
      </c>
      <c r="AB44">
        <v>12.121704815999999</v>
      </c>
      <c r="AC44">
        <v>8.9164694943999994</v>
      </c>
      <c r="AD44">
        <v>11.22633356</v>
      </c>
      <c r="AE44">
        <v>15.1671353808</v>
      </c>
      <c r="AF44">
        <v>9.0749999999999975</v>
      </c>
      <c r="AG44">
        <v>12.123508800000002</v>
      </c>
      <c r="AH44">
        <v>46.922145399999998</v>
      </c>
      <c r="AI44">
        <v>8.9827972000000003</v>
      </c>
      <c r="AJ44">
        <v>0</v>
      </c>
      <c r="AK44">
        <v>15.49414</v>
      </c>
      <c r="AL44">
        <v>0</v>
      </c>
      <c r="AM44">
        <v>4.9079790476190466</v>
      </c>
      <c r="AN44">
        <v>0.63129000000000002</v>
      </c>
      <c r="AO44">
        <v>8.7493224000000005</v>
      </c>
      <c r="AP44">
        <v>1.7685486000000001</v>
      </c>
      <c r="AQ44">
        <v>14.323529999999996</v>
      </c>
      <c r="AR44">
        <v>15.072470400000002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22.320627730224174</v>
      </c>
      <c r="BB44">
        <f t="shared" si="0"/>
        <v>664.46792668284274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1.6226780337265183</v>
      </c>
      <c r="L45">
        <v>255.50312206887492</v>
      </c>
      <c r="M45">
        <v>24.393935419771484</v>
      </c>
      <c r="N45">
        <v>35.003250393561508</v>
      </c>
      <c r="O45">
        <v>0</v>
      </c>
      <c r="P45">
        <v>37.848642875094242</v>
      </c>
      <c r="Q45">
        <v>3.2157844285714283</v>
      </c>
      <c r="R45">
        <v>6.2638708024316108</v>
      </c>
      <c r="S45">
        <v>3.7830339832355411</v>
      </c>
      <c r="T45">
        <v>0</v>
      </c>
      <c r="U45">
        <v>53.530240944228893</v>
      </c>
      <c r="V45">
        <v>0</v>
      </c>
      <c r="W45">
        <v>10.272821700069107</v>
      </c>
      <c r="X45">
        <v>44.997769234751097</v>
      </c>
      <c r="Y45">
        <v>0</v>
      </c>
      <c r="Z45">
        <v>2.01070584</v>
      </c>
      <c r="AA45">
        <v>13.088087999999997</v>
      </c>
      <c r="AB45">
        <v>12.121704815999999</v>
      </c>
      <c r="AC45">
        <v>8.9164694943999994</v>
      </c>
      <c r="AD45">
        <v>11.22633356</v>
      </c>
      <c r="AE45">
        <v>15.1671353808</v>
      </c>
      <c r="AF45">
        <v>9.0749999999999975</v>
      </c>
      <c r="AG45">
        <v>12.123508800000002</v>
      </c>
      <c r="AH45">
        <v>46.922145399999998</v>
      </c>
      <c r="AI45">
        <v>8.9827972000000003</v>
      </c>
      <c r="AJ45">
        <v>0</v>
      </c>
      <c r="AK45">
        <v>15.49414</v>
      </c>
      <c r="AL45">
        <v>0</v>
      </c>
      <c r="AM45">
        <v>4.9079790476190466</v>
      </c>
      <c r="AN45">
        <v>0.63129000000000002</v>
      </c>
      <c r="AO45">
        <v>8.7493224000000005</v>
      </c>
      <c r="AP45">
        <v>1.7685486000000001</v>
      </c>
      <c r="AQ45">
        <v>14.323529999999996</v>
      </c>
      <c r="AR45">
        <v>15.072470400000002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22.321078876125874</v>
      </c>
      <c r="BB45">
        <f t="shared" si="0"/>
        <v>664.48135705140976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1.6226762504150283</v>
      </c>
      <c r="L46">
        <v>255.50312206887492</v>
      </c>
      <c r="M46">
        <v>24.393935419771484</v>
      </c>
      <c r="N46">
        <v>35.003250393561508</v>
      </c>
      <c r="O46">
        <v>0</v>
      </c>
      <c r="P46">
        <v>37.848642875094242</v>
      </c>
      <c r="Q46">
        <v>3.2157844285714283</v>
      </c>
      <c r="R46">
        <v>6.2638708024316108</v>
      </c>
      <c r="S46">
        <v>3.7830339832355411</v>
      </c>
      <c r="T46">
        <v>0</v>
      </c>
      <c r="U46">
        <v>53.530240944228893</v>
      </c>
      <c r="V46">
        <v>0</v>
      </c>
      <c r="W46">
        <v>10.272821700069107</v>
      </c>
      <c r="X46">
        <v>45.002618142780463</v>
      </c>
      <c r="Y46">
        <v>0</v>
      </c>
      <c r="Z46">
        <v>2.01070584</v>
      </c>
      <c r="AA46">
        <v>13.088087999999997</v>
      </c>
      <c r="AB46">
        <v>12.121704815999999</v>
      </c>
      <c r="AC46">
        <v>8.9164694943999994</v>
      </c>
      <c r="AD46">
        <v>11.22633356</v>
      </c>
      <c r="AE46">
        <v>15.1671353808</v>
      </c>
      <c r="AF46">
        <v>9.0749999999999975</v>
      </c>
      <c r="AG46">
        <v>12.123508800000002</v>
      </c>
      <c r="AH46">
        <v>46.922145399999998</v>
      </c>
      <c r="AI46">
        <v>8.9827972000000003</v>
      </c>
      <c r="AJ46">
        <v>0</v>
      </c>
      <c r="AK46">
        <v>15.49414</v>
      </c>
      <c r="AL46">
        <v>0</v>
      </c>
      <c r="AM46">
        <v>4.9079790476190466</v>
      </c>
      <c r="AN46">
        <v>0.63129000000000002</v>
      </c>
      <c r="AO46">
        <v>8.7493224000000005</v>
      </c>
      <c r="AP46">
        <v>3.5370972000000003</v>
      </c>
      <c r="AQ46">
        <v>14.323529999999996</v>
      </c>
      <c r="AR46">
        <v>15.072470400000002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22.378714163565711</v>
      </c>
      <c r="BB46">
        <f t="shared" si="0"/>
        <v>666.19711748868758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1.6226780337265183</v>
      </c>
      <c r="L47">
        <v>262.52963837679135</v>
      </c>
      <c r="M47">
        <v>24.393935419771484</v>
      </c>
      <c r="N47">
        <v>35.003250393561508</v>
      </c>
      <c r="O47">
        <v>0</v>
      </c>
      <c r="P47">
        <v>37.848642875094242</v>
      </c>
      <c r="Q47">
        <v>3.2157844285714283</v>
      </c>
      <c r="R47">
        <v>6.2638708024316108</v>
      </c>
      <c r="S47">
        <v>3.7830339832355411</v>
      </c>
      <c r="T47">
        <v>0</v>
      </c>
      <c r="U47">
        <v>53.530240944228893</v>
      </c>
      <c r="V47">
        <v>0</v>
      </c>
      <c r="W47">
        <v>10.272821700069107</v>
      </c>
      <c r="X47">
        <v>45.002618142780463</v>
      </c>
      <c r="Y47">
        <v>0</v>
      </c>
      <c r="Z47">
        <v>2.01070584</v>
      </c>
      <c r="AA47">
        <v>13.088087999999997</v>
      </c>
      <c r="AB47">
        <v>12.121704815999999</v>
      </c>
      <c r="AC47">
        <v>8.9164694943999994</v>
      </c>
      <c r="AD47">
        <v>11.22633356</v>
      </c>
      <c r="AE47">
        <v>15.1671353808</v>
      </c>
      <c r="AF47">
        <v>9.0749999999999975</v>
      </c>
      <c r="AG47">
        <v>12.123508800000002</v>
      </c>
      <c r="AH47">
        <v>46.922145399999998</v>
      </c>
      <c r="AI47">
        <v>8.9827972000000003</v>
      </c>
      <c r="AJ47">
        <v>0</v>
      </c>
      <c r="AK47">
        <v>15.49414</v>
      </c>
      <c r="AL47">
        <v>0</v>
      </c>
      <c r="AM47">
        <v>4.9079790476190466</v>
      </c>
      <c r="AN47">
        <v>0.63129000000000002</v>
      </c>
      <c r="AO47">
        <v>8.7493224000000005</v>
      </c>
      <c r="AP47">
        <v>3.5370972000000003</v>
      </c>
      <c r="AQ47">
        <v>14.323529999999996</v>
      </c>
      <c r="AR47">
        <v>15.072470400000002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22.607076059361468</v>
      </c>
      <c r="BB47">
        <f t="shared" si="0"/>
        <v>672.99527368411975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1.6226762504150283</v>
      </c>
      <c r="L48">
        <v>262.52963837679135</v>
      </c>
      <c r="M48">
        <v>24.393935419771484</v>
      </c>
      <c r="N48">
        <v>35.003250393561508</v>
      </c>
      <c r="O48">
        <v>0</v>
      </c>
      <c r="P48">
        <v>37.848642875094242</v>
      </c>
      <c r="Q48">
        <v>3.2157844285714283</v>
      </c>
      <c r="R48">
        <v>6.2638708024316108</v>
      </c>
      <c r="S48">
        <v>3.7830339832355411</v>
      </c>
      <c r="T48">
        <v>0</v>
      </c>
      <c r="U48">
        <v>53.530240944228893</v>
      </c>
      <c r="V48">
        <v>0</v>
      </c>
      <c r="W48">
        <v>10.272821700069107</v>
      </c>
      <c r="X48">
        <v>45.002618142780463</v>
      </c>
      <c r="Y48">
        <v>0</v>
      </c>
      <c r="Z48">
        <v>2.01070584</v>
      </c>
      <c r="AA48">
        <v>13.088087999999997</v>
      </c>
      <c r="AB48">
        <v>12.121704815999999</v>
      </c>
      <c r="AC48">
        <v>8.9164694943999994</v>
      </c>
      <c r="AD48">
        <v>11.22633356</v>
      </c>
      <c r="AE48">
        <v>15.1671353808</v>
      </c>
      <c r="AF48">
        <v>9.0749999999999975</v>
      </c>
      <c r="AG48">
        <v>12.123508800000002</v>
      </c>
      <c r="AH48">
        <v>46.922145399999998</v>
      </c>
      <c r="AI48">
        <v>8.9827972000000003</v>
      </c>
      <c r="AJ48">
        <v>0</v>
      </c>
      <c r="AK48">
        <v>15.49414</v>
      </c>
      <c r="AL48">
        <v>0</v>
      </c>
      <c r="AM48">
        <v>4.9079790476190466</v>
      </c>
      <c r="AN48">
        <v>0.63129000000000002</v>
      </c>
      <c r="AO48">
        <v>8.7493224000000005</v>
      </c>
      <c r="AP48">
        <v>3.5370972000000003</v>
      </c>
      <c r="AQ48">
        <v>14.323529999999996</v>
      </c>
      <c r="AR48">
        <v>15.072470400000002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22.607076004490345</v>
      </c>
      <c r="BB48">
        <f t="shared" si="0"/>
        <v>672.99527195567941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1.6227122050991005</v>
      </c>
      <c r="L49">
        <v>253.99676809561561</v>
      </c>
      <c r="M49">
        <v>25.001335061788225</v>
      </c>
      <c r="N49">
        <v>35.003250393561508</v>
      </c>
      <c r="O49">
        <v>0</v>
      </c>
      <c r="P49">
        <v>37.848642875094242</v>
      </c>
      <c r="Q49">
        <v>3.4003534132462683</v>
      </c>
      <c r="R49">
        <v>6.614599731543624</v>
      </c>
      <c r="S49">
        <v>4.042761239591516</v>
      </c>
      <c r="T49">
        <v>0</v>
      </c>
      <c r="U49">
        <v>53.530240944228893</v>
      </c>
      <c r="V49">
        <v>0</v>
      </c>
      <c r="W49">
        <v>10.425874001011634</v>
      </c>
      <c r="X49">
        <v>45.002583860024146</v>
      </c>
      <c r="Y49">
        <v>0</v>
      </c>
      <c r="Z49">
        <v>2.01070584</v>
      </c>
      <c r="AA49">
        <v>13.088087999999997</v>
      </c>
      <c r="AB49">
        <v>12.121704815999999</v>
      </c>
      <c r="AC49">
        <v>8.9164694943999994</v>
      </c>
      <c r="AD49">
        <v>11.22633356</v>
      </c>
      <c r="AE49">
        <v>15.1671353808</v>
      </c>
      <c r="AF49">
        <v>9.0749999999999975</v>
      </c>
      <c r="AG49">
        <v>12.123508800000002</v>
      </c>
      <c r="AH49">
        <v>46.922145399999998</v>
      </c>
      <c r="AI49">
        <v>8.9827972000000003</v>
      </c>
      <c r="AJ49">
        <v>0</v>
      </c>
      <c r="AK49">
        <v>15.49414</v>
      </c>
      <c r="AL49">
        <v>0</v>
      </c>
      <c r="AM49">
        <v>4.9079790476190466</v>
      </c>
      <c r="AN49">
        <v>0.63129000000000002</v>
      </c>
      <c r="AO49">
        <v>8.7493224000000005</v>
      </c>
      <c r="AP49">
        <v>3.5370972000000003</v>
      </c>
      <c r="AQ49">
        <v>14.323529999999996</v>
      </c>
      <c r="AR49">
        <v>15.072470400000002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22.380310927884175</v>
      </c>
      <c r="BB49">
        <f t="shared" si="0"/>
        <v>666.24464553613973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1.6227110261940101</v>
      </c>
      <c r="L50">
        <v>253.99676809561561</v>
      </c>
      <c r="M50">
        <v>25.001335061788225</v>
      </c>
      <c r="N50">
        <v>35.003250393561508</v>
      </c>
      <c r="O50">
        <v>0</v>
      </c>
      <c r="P50">
        <v>37.848642875094242</v>
      </c>
      <c r="Q50">
        <v>3.4003534132462683</v>
      </c>
      <c r="R50">
        <v>6.614599731543624</v>
      </c>
      <c r="S50">
        <v>4.042761239591516</v>
      </c>
      <c r="T50">
        <v>0</v>
      </c>
      <c r="U50">
        <v>53.530240944228893</v>
      </c>
      <c r="V50">
        <v>0</v>
      </c>
      <c r="W50">
        <v>10.425874001011634</v>
      </c>
      <c r="X50">
        <v>45.002583860024146</v>
      </c>
      <c r="Y50">
        <v>0</v>
      </c>
      <c r="Z50">
        <v>2.01070584</v>
      </c>
      <c r="AA50">
        <v>13.088087999999997</v>
      </c>
      <c r="AB50">
        <v>12.121704815999999</v>
      </c>
      <c r="AC50">
        <v>8.9164694943999994</v>
      </c>
      <c r="AD50">
        <v>11.22633356</v>
      </c>
      <c r="AE50">
        <v>15.1671353808</v>
      </c>
      <c r="AF50">
        <v>9.0749999999999975</v>
      </c>
      <c r="AG50">
        <v>12.123508800000002</v>
      </c>
      <c r="AH50">
        <v>46.922145399999998</v>
      </c>
      <c r="AI50">
        <v>8.9827972000000003</v>
      </c>
      <c r="AJ50">
        <v>0</v>
      </c>
      <c r="AK50">
        <v>15.49414</v>
      </c>
      <c r="AL50">
        <v>0</v>
      </c>
      <c r="AM50">
        <v>4.9079790476190466</v>
      </c>
      <c r="AN50">
        <v>0.63129000000000002</v>
      </c>
      <c r="AO50">
        <v>8.7493224000000005</v>
      </c>
      <c r="AP50">
        <v>3.5370972000000003</v>
      </c>
      <c r="AQ50">
        <v>14.323529999999996</v>
      </c>
      <c r="AR50">
        <v>15.072470400000002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22.380310900467776</v>
      </c>
      <c r="BB50">
        <f t="shared" si="0"/>
        <v>666.24464438465111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1.6227122050991005</v>
      </c>
      <c r="L51">
        <v>253.99676809561561</v>
      </c>
      <c r="M51">
        <v>25.001335061788225</v>
      </c>
      <c r="N51">
        <v>35.003250393561508</v>
      </c>
      <c r="O51">
        <v>0</v>
      </c>
      <c r="P51">
        <v>37.848642875094242</v>
      </c>
      <c r="Q51">
        <v>3.4003534132462683</v>
      </c>
      <c r="R51">
        <v>6.614599731543624</v>
      </c>
      <c r="S51">
        <v>4.042761239591516</v>
      </c>
      <c r="T51">
        <v>0</v>
      </c>
      <c r="U51">
        <v>53.530240944228893</v>
      </c>
      <c r="V51">
        <v>0</v>
      </c>
      <c r="W51">
        <v>5.0020044370493624</v>
      </c>
      <c r="X51">
        <v>15.000277027176553</v>
      </c>
      <c r="Y51">
        <v>0</v>
      </c>
      <c r="Z51">
        <v>2.01070584</v>
      </c>
      <c r="AA51">
        <v>13.088087999999997</v>
      </c>
      <c r="AB51">
        <v>12.121704815999999</v>
      </c>
      <c r="AC51">
        <v>8.9164694943999994</v>
      </c>
      <c r="AD51">
        <v>11.22633356</v>
      </c>
      <c r="AE51">
        <v>15.1671353808</v>
      </c>
      <c r="AF51">
        <v>9.0749999999999975</v>
      </c>
      <c r="AG51">
        <v>12.123508800000002</v>
      </c>
      <c r="AH51">
        <v>46.922145399999998</v>
      </c>
      <c r="AI51">
        <v>8.9827972000000003</v>
      </c>
      <c r="AJ51">
        <v>0</v>
      </c>
      <c r="AK51">
        <v>15.49414</v>
      </c>
      <c r="AL51">
        <v>0</v>
      </c>
      <c r="AM51">
        <v>4.9079790476190466</v>
      </c>
      <c r="AN51">
        <v>0.63129000000000002</v>
      </c>
      <c r="AO51">
        <v>8.7493224000000005</v>
      </c>
      <c r="AP51">
        <v>3.5370972000000003</v>
      </c>
      <c r="AQ51">
        <v>14.323529999999996</v>
      </c>
      <c r="AR51">
        <v>15.072470400000002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21.228960449535975</v>
      </c>
      <c r="BB51">
        <f t="shared" si="0"/>
        <v>631.96981961767801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1.6227110261940101</v>
      </c>
      <c r="L52">
        <v>253.99676809561561</v>
      </c>
      <c r="M52">
        <v>25.001335061788225</v>
      </c>
      <c r="N52">
        <v>35.003250393561508</v>
      </c>
      <c r="O52">
        <v>0</v>
      </c>
      <c r="P52">
        <v>37.848642875094242</v>
      </c>
      <c r="Q52">
        <v>3.4003534132462683</v>
      </c>
      <c r="R52">
        <v>6.614599731543624</v>
      </c>
      <c r="S52">
        <v>4.042761239591516</v>
      </c>
      <c r="T52">
        <v>0</v>
      </c>
      <c r="U52">
        <v>53.530240944228893</v>
      </c>
      <c r="V52">
        <v>0</v>
      </c>
      <c r="W52">
        <v>5.0020044370493624</v>
      </c>
      <c r="X52">
        <v>15.000277027176553</v>
      </c>
      <c r="Y52">
        <v>0</v>
      </c>
      <c r="Z52">
        <v>2.01070584</v>
      </c>
      <c r="AA52">
        <v>13.088087999999997</v>
      </c>
      <c r="AB52">
        <v>12.121704815999999</v>
      </c>
      <c r="AC52">
        <v>8.9164694943999994</v>
      </c>
      <c r="AD52">
        <v>11.22633356</v>
      </c>
      <c r="AE52">
        <v>15.1671353808</v>
      </c>
      <c r="AF52">
        <v>9.0749999999999975</v>
      </c>
      <c r="AG52">
        <v>12.123508800000002</v>
      </c>
      <c r="AH52">
        <v>46.922145399999998</v>
      </c>
      <c r="AI52">
        <v>8.9827972000000003</v>
      </c>
      <c r="AJ52">
        <v>0</v>
      </c>
      <c r="AK52">
        <v>15.49414</v>
      </c>
      <c r="AL52">
        <v>0</v>
      </c>
      <c r="AM52">
        <v>4.9079790476190466</v>
      </c>
      <c r="AN52">
        <v>0.63129000000000002</v>
      </c>
      <c r="AO52">
        <v>8.7493224000000005</v>
      </c>
      <c r="AP52">
        <v>3.5370972000000003</v>
      </c>
      <c r="AQ52">
        <v>14.323529999999996</v>
      </c>
      <c r="AR52">
        <v>15.072470400000002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21.228960422119577</v>
      </c>
      <c r="BB52">
        <f t="shared" si="0"/>
        <v>631.96981846618928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1.6227122050991005</v>
      </c>
      <c r="L53">
        <v>253.99676809561561</v>
      </c>
      <c r="M53">
        <v>25.001335061788225</v>
      </c>
      <c r="N53">
        <v>35.003250393561508</v>
      </c>
      <c r="O53">
        <v>0</v>
      </c>
      <c r="P53">
        <v>37.848642875094242</v>
      </c>
      <c r="Q53">
        <v>3.4003534132462683</v>
      </c>
      <c r="R53">
        <v>6.614599731543624</v>
      </c>
      <c r="S53">
        <v>4.042761239591516</v>
      </c>
      <c r="T53">
        <v>0</v>
      </c>
      <c r="U53">
        <v>53.530240944228893</v>
      </c>
      <c r="V53">
        <v>0</v>
      </c>
      <c r="W53">
        <v>5.0020044370493624</v>
      </c>
      <c r="X53">
        <v>15.000277027176553</v>
      </c>
      <c r="Y53">
        <v>0</v>
      </c>
      <c r="Z53">
        <v>2.01070584</v>
      </c>
      <c r="AA53">
        <v>13.088087999999997</v>
      </c>
      <c r="AB53">
        <v>12.121704815999999</v>
      </c>
      <c r="AC53">
        <v>8.9164694943999994</v>
      </c>
      <c r="AD53">
        <v>11.22633356</v>
      </c>
      <c r="AE53">
        <v>15.1671353808</v>
      </c>
      <c r="AF53">
        <v>9.0749999999999975</v>
      </c>
      <c r="AG53">
        <v>12.123508800000002</v>
      </c>
      <c r="AH53">
        <v>46.922145399999998</v>
      </c>
      <c r="AI53">
        <v>8.9827972000000003</v>
      </c>
      <c r="AJ53">
        <v>0</v>
      </c>
      <c r="AK53">
        <v>15.49414</v>
      </c>
      <c r="AL53">
        <v>0</v>
      </c>
      <c r="AM53">
        <v>4.9079790476190466</v>
      </c>
      <c r="AN53">
        <v>0.63129000000000002</v>
      </c>
      <c r="AO53">
        <v>8.7493224000000005</v>
      </c>
      <c r="AP53">
        <v>3.5370972000000003</v>
      </c>
      <c r="AQ53">
        <v>14.323529999999996</v>
      </c>
      <c r="AR53">
        <v>15.072470400000002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21.228960449535975</v>
      </c>
      <c r="BB53">
        <f t="shared" si="0"/>
        <v>631.96981961767801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1.6227110261940101</v>
      </c>
      <c r="L54">
        <v>253.99676809561561</v>
      </c>
      <c r="M54">
        <v>7.9998035406264183</v>
      </c>
      <c r="N54">
        <v>9.0040021269335764</v>
      </c>
      <c r="O54">
        <v>0</v>
      </c>
      <c r="P54">
        <v>37.848642875094242</v>
      </c>
      <c r="Q54">
        <v>3.4003534132462683</v>
      </c>
      <c r="R54">
        <v>6.614599731543624</v>
      </c>
      <c r="S54">
        <v>4.042761239591516</v>
      </c>
      <c r="T54">
        <v>0</v>
      </c>
      <c r="U54">
        <v>53.530240944228893</v>
      </c>
      <c r="V54">
        <v>0</v>
      </c>
      <c r="W54">
        <v>5.0020044370493624</v>
      </c>
      <c r="X54">
        <v>15.000277027176553</v>
      </c>
      <c r="Y54">
        <v>0</v>
      </c>
      <c r="Z54">
        <v>2.01070584</v>
      </c>
      <c r="AA54">
        <v>13.088087999999997</v>
      </c>
      <c r="AB54">
        <v>12.121704815999999</v>
      </c>
      <c r="AC54">
        <v>8.9164694943999994</v>
      </c>
      <c r="AD54">
        <v>11.22633356</v>
      </c>
      <c r="AE54">
        <v>15.1671353808</v>
      </c>
      <c r="AF54">
        <v>9.0749999999999975</v>
      </c>
      <c r="AG54">
        <v>12.123508800000002</v>
      </c>
      <c r="AH54">
        <v>46.922145399999998</v>
      </c>
      <c r="AI54">
        <v>8.9827972000000003</v>
      </c>
      <c r="AJ54">
        <v>0</v>
      </c>
      <c r="AK54">
        <v>15.49414</v>
      </c>
      <c r="AL54">
        <v>0</v>
      </c>
      <c r="AM54">
        <v>4.9079790476190466</v>
      </c>
      <c r="AN54">
        <v>0.63129000000000002</v>
      </c>
      <c r="AO54">
        <v>8.7493224000000005</v>
      </c>
      <c r="AP54">
        <v>3.5370972000000003</v>
      </c>
      <c r="AQ54">
        <v>14.323529999999996</v>
      </c>
      <c r="AR54">
        <v>15.072470400000002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19.831435129114702</v>
      </c>
      <c r="BB54">
        <f t="shared" si="0"/>
        <v>590.36656397140462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1.6226998950170175</v>
      </c>
      <c r="L55">
        <v>256.80893784137515</v>
      </c>
      <c r="M55">
        <v>7.9998035406264183</v>
      </c>
      <c r="N55">
        <v>9.0040021269335764</v>
      </c>
      <c r="O55">
        <v>0</v>
      </c>
      <c r="P55">
        <v>37.848642875094242</v>
      </c>
      <c r="Q55">
        <v>3.4718063780821913</v>
      </c>
      <c r="R55">
        <v>6.7168161237016042</v>
      </c>
      <c r="S55">
        <v>4.1029759783616697</v>
      </c>
      <c r="T55">
        <v>0</v>
      </c>
      <c r="U55">
        <v>53.530240944228893</v>
      </c>
      <c r="V55">
        <v>0</v>
      </c>
      <c r="W55">
        <v>5.0020044370493624</v>
      </c>
      <c r="X55">
        <v>15.000277027176553</v>
      </c>
      <c r="Y55">
        <v>0</v>
      </c>
      <c r="Z55">
        <v>2.01070584</v>
      </c>
      <c r="AA55">
        <v>13.088087999999997</v>
      </c>
      <c r="AB55">
        <v>12.121704815999999</v>
      </c>
      <c r="AC55">
        <v>8.9164694943999994</v>
      </c>
      <c r="AD55">
        <v>11.22633356</v>
      </c>
      <c r="AE55">
        <v>15.1671353808</v>
      </c>
      <c r="AF55">
        <v>9.0749999999999975</v>
      </c>
      <c r="AG55">
        <v>12.123508800000002</v>
      </c>
      <c r="AH55">
        <v>46.922145399999998</v>
      </c>
      <c r="AI55">
        <v>8.9827972000000003</v>
      </c>
      <c r="AJ55">
        <v>0</v>
      </c>
      <c r="AK55">
        <v>15.49414</v>
      </c>
      <c r="AL55">
        <v>0</v>
      </c>
      <c r="AM55">
        <v>4.9079790476190466</v>
      </c>
      <c r="AN55">
        <v>0.63129000000000002</v>
      </c>
      <c r="AO55">
        <v>8.7493224000000005</v>
      </c>
      <c r="AP55">
        <v>3.5370972000000003</v>
      </c>
      <c r="AQ55">
        <v>14.323529999999996</v>
      </c>
      <c r="AR55">
        <v>15.072470400000002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19.930431698634102</v>
      </c>
      <c r="BB55">
        <f t="shared" si="0"/>
        <v>593.31361011223169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1.6226991414608605</v>
      </c>
      <c r="L56">
        <v>256.80893784137515</v>
      </c>
      <c r="M56">
        <v>7.9998035406264183</v>
      </c>
      <c r="N56">
        <v>9.0040021269335764</v>
      </c>
      <c r="O56">
        <v>0</v>
      </c>
      <c r="P56">
        <v>37.848642875094242</v>
      </c>
      <c r="Q56">
        <v>3.4718063780821913</v>
      </c>
      <c r="R56">
        <v>6.7168161237016042</v>
      </c>
      <c r="S56">
        <v>4.1029759783616697</v>
      </c>
      <c r="T56">
        <v>0</v>
      </c>
      <c r="U56">
        <v>53.530240944228893</v>
      </c>
      <c r="V56">
        <v>0</v>
      </c>
      <c r="W56">
        <v>5.0020044370493624</v>
      </c>
      <c r="X56">
        <v>15.000277027176553</v>
      </c>
      <c r="Y56">
        <v>0</v>
      </c>
      <c r="Z56">
        <v>4.0214116799999999</v>
      </c>
      <c r="AA56">
        <v>13.088087999999997</v>
      </c>
      <c r="AB56">
        <v>12.121704815999999</v>
      </c>
      <c r="AC56">
        <v>8.9164694943999994</v>
      </c>
      <c r="AD56">
        <v>11.22633356</v>
      </c>
      <c r="AE56">
        <v>15.1671353808</v>
      </c>
      <c r="AF56">
        <v>9.0749999999999975</v>
      </c>
      <c r="AG56">
        <v>12.123508800000002</v>
      </c>
      <c r="AH56">
        <v>46.922145399999998</v>
      </c>
      <c r="AI56">
        <v>8.9827972000000003</v>
      </c>
      <c r="AJ56">
        <v>0</v>
      </c>
      <c r="AK56">
        <v>15.49414</v>
      </c>
      <c r="AL56">
        <v>0</v>
      </c>
      <c r="AM56">
        <v>4.9079790476190466</v>
      </c>
      <c r="AN56">
        <v>0.63129000000000002</v>
      </c>
      <c r="AO56">
        <v>8.7493224000000005</v>
      </c>
      <c r="AP56">
        <v>3.5370972000000003</v>
      </c>
      <c r="AQ56">
        <v>14.323529999999996</v>
      </c>
      <c r="AR56">
        <v>15.072470400000002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19.995779764432058</v>
      </c>
      <c r="BB56">
        <f t="shared" si="0"/>
        <v>595.25896713287761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1.6226741370974778</v>
      </c>
      <c r="L57">
        <v>256.80893784137515</v>
      </c>
      <c r="M57">
        <v>7.9998035406264183</v>
      </c>
      <c r="N57">
        <v>9.0040021269335764</v>
      </c>
      <c r="O57">
        <v>0</v>
      </c>
      <c r="P57">
        <v>37.848642875094242</v>
      </c>
      <c r="Q57">
        <v>3.4718063780821913</v>
      </c>
      <c r="R57">
        <v>6.7168161237016042</v>
      </c>
      <c r="S57">
        <v>4.1029759783616697</v>
      </c>
      <c r="T57">
        <v>0</v>
      </c>
      <c r="U57">
        <v>53.530240944228893</v>
      </c>
      <c r="V57">
        <v>0</v>
      </c>
      <c r="W57">
        <v>5.0020044370493624</v>
      </c>
      <c r="X57">
        <v>15.000277027176553</v>
      </c>
      <c r="Y57">
        <v>0</v>
      </c>
      <c r="Z57">
        <v>4.0214116799999999</v>
      </c>
      <c r="AA57">
        <v>13.088087999999997</v>
      </c>
      <c r="AB57">
        <v>12.121704815999999</v>
      </c>
      <c r="AC57">
        <v>8.9164694943999994</v>
      </c>
      <c r="AD57">
        <v>11.22633356</v>
      </c>
      <c r="AE57">
        <v>15.1671353808</v>
      </c>
      <c r="AF57">
        <v>9.0749999999999975</v>
      </c>
      <c r="AG57">
        <v>12.123508800000002</v>
      </c>
      <c r="AH57">
        <v>46.922145399999998</v>
      </c>
      <c r="AI57">
        <v>5.8583460000000009</v>
      </c>
      <c r="AJ57">
        <v>0</v>
      </c>
      <c r="AK57">
        <v>15.49414</v>
      </c>
      <c r="AL57">
        <v>0</v>
      </c>
      <c r="AM57">
        <v>4.9079790476190466</v>
      </c>
      <c r="AN57">
        <v>0.63129000000000002</v>
      </c>
      <c r="AO57">
        <v>8.7493224000000005</v>
      </c>
      <c r="AP57">
        <v>3.5370972000000003</v>
      </c>
      <c r="AQ57">
        <v>14.323529999999996</v>
      </c>
      <c r="AR57">
        <v>15.072470400000002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19.894234292071822</v>
      </c>
      <c r="BB57">
        <f t="shared" si="0"/>
        <v>592.23603640087447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1.622673356139279</v>
      </c>
      <c r="L58">
        <v>256.80893784137515</v>
      </c>
      <c r="M58">
        <v>25.001335061788225</v>
      </c>
      <c r="N58">
        <v>35.003250393561508</v>
      </c>
      <c r="O58">
        <v>0</v>
      </c>
      <c r="P58">
        <v>37.848642875094242</v>
      </c>
      <c r="Q58">
        <v>3.4718063780821913</v>
      </c>
      <c r="R58">
        <v>6.7168161237016042</v>
      </c>
      <c r="S58">
        <v>4.1029759783616697</v>
      </c>
      <c r="T58">
        <v>0</v>
      </c>
      <c r="U58">
        <v>53.530240944228893</v>
      </c>
      <c r="V58">
        <v>0</v>
      </c>
      <c r="W58">
        <v>5.0020044370493624</v>
      </c>
      <c r="X58">
        <v>15.000277027176553</v>
      </c>
      <c r="Y58">
        <v>0</v>
      </c>
      <c r="Z58">
        <v>4.0214116799999999</v>
      </c>
      <c r="AA58">
        <v>13.088087999999997</v>
      </c>
      <c r="AB58">
        <v>12.121704815999999</v>
      </c>
      <c r="AC58">
        <v>8.9164694943999994</v>
      </c>
      <c r="AD58">
        <v>11.22633356</v>
      </c>
      <c r="AE58">
        <v>15.1671353808</v>
      </c>
      <c r="AF58">
        <v>9.0749999999999975</v>
      </c>
      <c r="AG58">
        <v>12.123508800000002</v>
      </c>
      <c r="AH58">
        <v>46.922145399999998</v>
      </c>
      <c r="AI58">
        <v>5.8583460000000009</v>
      </c>
      <c r="AJ58">
        <v>0</v>
      </c>
      <c r="AK58">
        <v>15.49414</v>
      </c>
      <c r="AL58">
        <v>0</v>
      </c>
      <c r="AM58">
        <v>4.9079790476190466</v>
      </c>
      <c r="AN58">
        <v>0.63129000000000002</v>
      </c>
      <c r="AO58">
        <v>8.7493224000000005</v>
      </c>
      <c r="AP58">
        <v>3.5370972000000003</v>
      </c>
      <c r="AQ58">
        <v>14.323529999999996</v>
      </c>
      <c r="AR58">
        <v>15.072470400000002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21.291759557674652</v>
      </c>
      <c r="BB58">
        <f t="shared" si="0"/>
        <v>633.83929014210298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1.6226741370974778</v>
      </c>
      <c r="L59">
        <v>256.80893784137515</v>
      </c>
      <c r="M59">
        <v>25.001335061788225</v>
      </c>
      <c r="N59">
        <v>35.003250393561508</v>
      </c>
      <c r="O59">
        <v>0</v>
      </c>
      <c r="P59">
        <v>37.848642875094242</v>
      </c>
      <c r="Q59">
        <v>3.4718063780821913</v>
      </c>
      <c r="R59">
        <v>6.7168161237016042</v>
      </c>
      <c r="S59">
        <v>4.1029759783616697</v>
      </c>
      <c r="T59">
        <v>0</v>
      </c>
      <c r="U59">
        <v>53.530240944228893</v>
      </c>
      <c r="V59">
        <v>0</v>
      </c>
      <c r="W59">
        <v>5.0020044370493624</v>
      </c>
      <c r="X59">
        <v>15.007670251166585</v>
      </c>
      <c r="Y59">
        <v>0</v>
      </c>
      <c r="Z59">
        <v>4.0214116799999999</v>
      </c>
      <c r="AA59">
        <v>13.088087999999997</v>
      </c>
      <c r="AB59">
        <v>12.121704815999999</v>
      </c>
      <c r="AC59">
        <v>8.9164694943999994</v>
      </c>
      <c r="AD59">
        <v>11.22633356</v>
      </c>
      <c r="AE59">
        <v>15.1671353808</v>
      </c>
      <c r="AF59">
        <v>9.0749999999999975</v>
      </c>
      <c r="AG59">
        <v>12.123508800000002</v>
      </c>
      <c r="AH59">
        <v>46.922145399999998</v>
      </c>
      <c r="AI59">
        <v>5.8583460000000009</v>
      </c>
      <c r="AJ59">
        <v>0</v>
      </c>
      <c r="AK59">
        <v>15.49414</v>
      </c>
      <c r="AL59">
        <v>0</v>
      </c>
      <c r="AM59">
        <v>4.9079790476190466</v>
      </c>
      <c r="AN59">
        <v>0.63129000000000002</v>
      </c>
      <c r="AO59">
        <v>8.7493224000000005</v>
      </c>
      <c r="AP59">
        <v>3.5370972000000003</v>
      </c>
      <c r="AQ59">
        <v>14.323529999999996</v>
      </c>
      <c r="AR59">
        <v>15.072470400000002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21.291999888441254</v>
      </c>
      <c r="BB59">
        <f t="shared" si="0"/>
        <v>633.84644381628459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1.622673356139279</v>
      </c>
      <c r="L60">
        <v>256.80893784137515</v>
      </c>
      <c r="M60">
        <v>25.001335061788225</v>
      </c>
      <c r="N60">
        <v>35.003250393561508</v>
      </c>
      <c r="O60">
        <v>0</v>
      </c>
      <c r="P60">
        <v>37.848642875094242</v>
      </c>
      <c r="Q60">
        <v>3.4718063780821913</v>
      </c>
      <c r="R60">
        <v>6.7168161237016042</v>
      </c>
      <c r="S60">
        <v>4.1029759783616697</v>
      </c>
      <c r="T60">
        <v>0</v>
      </c>
      <c r="U60">
        <v>53.530240944228893</v>
      </c>
      <c r="V60">
        <v>0</v>
      </c>
      <c r="W60">
        <v>5.0020044370493624</v>
      </c>
      <c r="X60">
        <v>15.007670251166585</v>
      </c>
      <c r="Y60">
        <v>0</v>
      </c>
      <c r="Z60">
        <v>4.0214116799999999</v>
      </c>
      <c r="AA60">
        <v>13.088087999999997</v>
      </c>
      <c r="AB60">
        <v>12.121704815999999</v>
      </c>
      <c r="AC60">
        <v>8.9164694943999994</v>
      </c>
      <c r="AD60">
        <v>11.22633356</v>
      </c>
      <c r="AE60">
        <v>15.1671353808</v>
      </c>
      <c r="AF60">
        <v>9.0749999999999975</v>
      </c>
      <c r="AG60">
        <v>12.123508800000002</v>
      </c>
      <c r="AH60">
        <v>46.922145399999998</v>
      </c>
      <c r="AI60">
        <v>5.8583460000000009</v>
      </c>
      <c r="AJ60">
        <v>0</v>
      </c>
      <c r="AK60">
        <v>15.49414</v>
      </c>
      <c r="AL60">
        <v>0</v>
      </c>
      <c r="AM60">
        <v>4.9079790476190466</v>
      </c>
      <c r="AN60">
        <v>0.63129000000000002</v>
      </c>
      <c r="AO60">
        <v>8.7493224000000005</v>
      </c>
      <c r="AP60">
        <v>3.5370972000000003</v>
      </c>
      <c r="AQ60">
        <v>14.323529999999996</v>
      </c>
      <c r="AR60">
        <v>15.072470400000002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21.291999861039208</v>
      </c>
      <c r="BB60">
        <f t="shared" si="0"/>
        <v>633.84644306272844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1.6226741370974778</v>
      </c>
      <c r="L61">
        <v>253.99676809561561</v>
      </c>
      <c r="M61">
        <v>25.001335061788225</v>
      </c>
      <c r="N61">
        <v>35.003250393561508</v>
      </c>
      <c r="O61">
        <v>0</v>
      </c>
      <c r="P61">
        <v>37.848642875094242</v>
      </c>
      <c r="Q61">
        <v>3.4718063780821913</v>
      </c>
      <c r="R61">
        <v>6.7168161237016042</v>
      </c>
      <c r="S61">
        <v>4.1029759783616697</v>
      </c>
      <c r="T61">
        <v>0</v>
      </c>
      <c r="U61">
        <v>53.530240944228893</v>
      </c>
      <c r="V61">
        <v>0</v>
      </c>
      <c r="W61">
        <v>5.0020044370493624</v>
      </c>
      <c r="X61">
        <v>15.007670251166585</v>
      </c>
      <c r="Y61">
        <v>0</v>
      </c>
      <c r="Z61">
        <v>4.0214116799999999</v>
      </c>
      <c r="AA61">
        <v>13.088087999999997</v>
      </c>
      <c r="AB61">
        <v>12.121704815999999</v>
      </c>
      <c r="AC61">
        <v>8.9164694943999994</v>
      </c>
      <c r="AD61">
        <v>11.22633356</v>
      </c>
      <c r="AE61">
        <v>15.1671353808</v>
      </c>
      <c r="AF61">
        <v>9.0749999999999975</v>
      </c>
      <c r="AG61">
        <v>12.123508800000002</v>
      </c>
      <c r="AH61">
        <v>46.922145399999998</v>
      </c>
      <c r="AI61">
        <v>5.8583460000000009</v>
      </c>
      <c r="AJ61">
        <v>0</v>
      </c>
      <c r="AK61">
        <v>15.49414</v>
      </c>
      <c r="AL61">
        <v>0</v>
      </c>
      <c r="AM61">
        <v>4.9079790476190466</v>
      </c>
      <c r="AN61">
        <v>0.63129000000000002</v>
      </c>
      <c r="AO61">
        <v>8.7493224000000005</v>
      </c>
      <c r="AP61">
        <v>3.5370972000000003</v>
      </c>
      <c r="AQ61">
        <v>14.323529999999996</v>
      </c>
      <c r="AR61">
        <v>15.072470400000002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21.200604203116924</v>
      </c>
      <c r="BB61">
        <f t="shared" si="0"/>
        <v>631.12566975584946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1.622673356139279</v>
      </c>
      <c r="L62">
        <v>253.99676809561561</v>
      </c>
      <c r="M62">
        <v>25.001335061788225</v>
      </c>
      <c r="N62">
        <v>35.003250393561508</v>
      </c>
      <c r="O62">
        <v>0</v>
      </c>
      <c r="P62">
        <v>37.848642875094242</v>
      </c>
      <c r="Q62">
        <v>3.4718063780821913</v>
      </c>
      <c r="R62">
        <v>6.7168161237016042</v>
      </c>
      <c r="S62">
        <v>4.1029759783616697</v>
      </c>
      <c r="T62">
        <v>0</v>
      </c>
      <c r="U62">
        <v>53.530240944228893</v>
      </c>
      <c r="V62">
        <v>0</v>
      </c>
      <c r="W62">
        <v>5.0020044370493624</v>
      </c>
      <c r="X62">
        <v>15.007670251166585</v>
      </c>
      <c r="Y62">
        <v>0</v>
      </c>
      <c r="Z62">
        <v>4.0214116799999999</v>
      </c>
      <c r="AA62">
        <v>13.088087999999997</v>
      </c>
      <c r="AB62">
        <v>12.121704815999999</v>
      </c>
      <c r="AC62">
        <v>8.9164694943999994</v>
      </c>
      <c r="AD62">
        <v>11.22633356</v>
      </c>
      <c r="AE62">
        <v>15.1671353808</v>
      </c>
      <c r="AF62">
        <v>9.0749999999999975</v>
      </c>
      <c r="AG62">
        <v>12.123508800000002</v>
      </c>
      <c r="AH62">
        <v>46.922145399999998</v>
      </c>
      <c r="AI62">
        <v>5.8583460000000009</v>
      </c>
      <c r="AJ62">
        <v>0</v>
      </c>
      <c r="AK62">
        <v>15.49414</v>
      </c>
      <c r="AL62">
        <v>0</v>
      </c>
      <c r="AM62">
        <v>4.9079790476190466</v>
      </c>
      <c r="AN62">
        <v>0.63129000000000002</v>
      </c>
      <c r="AO62">
        <v>8.7493224000000005</v>
      </c>
      <c r="AP62">
        <v>3.5370972000000003</v>
      </c>
      <c r="AQ62">
        <v>14.323529999999996</v>
      </c>
      <c r="AR62">
        <v>15.072470400000002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21.200604175714886</v>
      </c>
      <c r="BB62">
        <f t="shared" si="0"/>
        <v>631.12566900229331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1.6227134970316048</v>
      </c>
      <c r="L63">
        <v>253.99676809561561</v>
      </c>
      <c r="M63">
        <v>25.001335061788225</v>
      </c>
      <c r="N63">
        <v>35.003250393561508</v>
      </c>
      <c r="O63">
        <v>0</v>
      </c>
      <c r="P63">
        <v>37.848642875094242</v>
      </c>
      <c r="Q63">
        <v>1.4165283087071239</v>
      </c>
      <c r="R63">
        <v>2.1707333991333662</v>
      </c>
      <c r="S63">
        <v>1.2923022175890826</v>
      </c>
      <c r="T63">
        <v>0</v>
      </c>
      <c r="U63">
        <v>53.530240944228893</v>
      </c>
      <c r="V63">
        <v>0</v>
      </c>
      <c r="W63">
        <v>10.428760481099655</v>
      </c>
      <c r="X63">
        <v>45.007670205262997</v>
      </c>
      <c r="Y63">
        <v>0</v>
      </c>
      <c r="Z63">
        <v>4.0214116799999999</v>
      </c>
      <c r="AA63">
        <v>13.088087999999997</v>
      </c>
      <c r="AB63">
        <v>12.121704815999999</v>
      </c>
      <c r="AC63">
        <v>8.9164694943999994</v>
      </c>
      <c r="AD63">
        <v>11.22633356</v>
      </c>
      <c r="AE63">
        <v>15.1671353808</v>
      </c>
      <c r="AF63">
        <v>9.0749999999999975</v>
      </c>
      <c r="AG63">
        <v>12.123508800000002</v>
      </c>
      <c r="AH63">
        <v>46.922145399999998</v>
      </c>
      <c r="AI63">
        <v>5.8583460000000009</v>
      </c>
      <c r="AJ63">
        <v>0</v>
      </c>
      <c r="AK63">
        <v>15.49414</v>
      </c>
      <c r="AL63">
        <v>0</v>
      </c>
      <c r="AM63">
        <v>4.9079790476190466</v>
      </c>
      <c r="AN63">
        <v>0.63129000000000002</v>
      </c>
      <c r="AO63">
        <v>8.7493224000000005</v>
      </c>
      <c r="AP63">
        <v>3.5370972000000003</v>
      </c>
      <c r="AQ63">
        <v>14.323529999999996</v>
      </c>
      <c r="AR63">
        <v>15.072470400000002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22.04608391947459</v>
      </c>
      <c r="BB63">
        <f t="shared" si="0"/>
        <v>656.29495084285691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1.6227123593504451</v>
      </c>
      <c r="L64">
        <v>253.99676809561561</v>
      </c>
      <c r="M64">
        <v>25.001335061788225</v>
      </c>
      <c r="N64">
        <v>35.003250393561508</v>
      </c>
      <c r="O64">
        <v>0</v>
      </c>
      <c r="P64">
        <v>37.848642875094242</v>
      </c>
      <c r="Q64">
        <v>1.4165283087071239</v>
      </c>
      <c r="R64">
        <v>2.1707333991333662</v>
      </c>
      <c r="S64">
        <v>1.2923022175890826</v>
      </c>
      <c r="T64">
        <v>0</v>
      </c>
      <c r="U64">
        <v>53.530240944228893</v>
      </c>
      <c r="V64">
        <v>0</v>
      </c>
      <c r="W64">
        <v>10.428760481099655</v>
      </c>
      <c r="X64">
        <v>45.007670205262997</v>
      </c>
      <c r="Y64">
        <v>0</v>
      </c>
      <c r="Z64">
        <v>4.0214116799999999</v>
      </c>
      <c r="AA64">
        <v>13.088087999999997</v>
      </c>
      <c r="AB64">
        <v>12.121704815999999</v>
      </c>
      <c r="AC64">
        <v>8.9164694943999994</v>
      </c>
      <c r="AD64">
        <v>11.22633356</v>
      </c>
      <c r="AE64">
        <v>15.1671353808</v>
      </c>
      <c r="AF64">
        <v>9.0749999999999975</v>
      </c>
      <c r="AG64">
        <v>12.123508800000002</v>
      </c>
      <c r="AH64">
        <v>46.922145399999998</v>
      </c>
      <c r="AI64">
        <v>5.8583460000000009</v>
      </c>
      <c r="AJ64">
        <v>0</v>
      </c>
      <c r="AK64">
        <v>15.49414</v>
      </c>
      <c r="AL64">
        <v>0</v>
      </c>
      <c r="AM64">
        <v>4.9079790476190466</v>
      </c>
      <c r="AN64">
        <v>0.63129000000000002</v>
      </c>
      <c r="AO64">
        <v>8.7493224000000005</v>
      </c>
      <c r="AP64">
        <v>3.5370972000000003</v>
      </c>
      <c r="AQ64">
        <v>14.323529999999996</v>
      </c>
      <c r="AR64">
        <v>15.072470400000002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22.046083892060587</v>
      </c>
      <c r="BB64">
        <f t="shared" si="0"/>
        <v>656.29494973258966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1.6227243392701243</v>
      </c>
      <c r="L65">
        <v>253.99676809561561</v>
      </c>
      <c r="M65">
        <v>25.001335061788225</v>
      </c>
      <c r="N65">
        <v>35.003250393561508</v>
      </c>
      <c r="O65">
        <v>0</v>
      </c>
      <c r="P65">
        <v>37.848642875094242</v>
      </c>
      <c r="Q65">
        <v>1.4165283087071239</v>
      </c>
      <c r="R65">
        <v>2.1707333991333662</v>
      </c>
      <c r="S65">
        <v>1.2923022175890826</v>
      </c>
      <c r="T65">
        <v>0</v>
      </c>
      <c r="U65">
        <v>53.530240944228893</v>
      </c>
      <c r="V65">
        <v>0</v>
      </c>
      <c r="W65">
        <v>10.428760481099655</v>
      </c>
      <c r="X65">
        <v>45.007670205262997</v>
      </c>
      <c r="Y65">
        <v>0</v>
      </c>
      <c r="Z65">
        <v>4.0214116799999999</v>
      </c>
      <c r="AA65">
        <v>13.088087999999997</v>
      </c>
      <c r="AB65">
        <v>12.121704815999999</v>
      </c>
      <c r="AC65">
        <v>8.9164694943999994</v>
      </c>
      <c r="AD65">
        <v>11.22633356</v>
      </c>
      <c r="AE65">
        <v>15.1671353808</v>
      </c>
      <c r="AF65">
        <v>9.0749999999999975</v>
      </c>
      <c r="AG65">
        <v>12.123508800000002</v>
      </c>
      <c r="AH65">
        <v>46.922145399999998</v>
      </c>
      <c r="AI65">
        <v>5.8583460000000009</v>
      </c>
      <c r="AJ65">
        <v>0</v>
      </c>
      <c r="AK65">
        <v>15.49414</v>
      </c>
      <c r="AL65">
        <v>0</v>
      </c>
      <c r="AM65">
        <v>4.9079790476190466</v>
      </c>
      <c r="AN65">
        <v>0.63129000000000002</v>
      </c>
      <c r="AO65">
        <v>8.7493224000000005</v>
      </c>
      <c r="AP65">
        <v>3.5370972000000003</v>
      </c>
      <c r="AQ65">
        <v>14.323529999999996</v>
      </c>
      <c r="AR65">
        <v>15.072470400000002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22.046084275856643</v>
      </c>
      <c r="BB65">
        <f t="shared" si="0"/>
        <v>656.29496132871327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1.6227232015889645</v>
      </c>
      <c r="L66">
        <v>253.99676809561561</v>
      </c>
      <c r="M66">
        <v>25.001335061788225</v>
      </c>
      <c r="N66">
        <v>35.003250393561508</v>
      </c>
      <c r="O66">
        <v>0</v>
      </c>
      <c r="P66">
        <v>37.848642875094242</v>
      </c>
      <c r="Q66">
        <v>1.4165283087071239</v>
      </c>
      <c r="R66">
        <v>2.1707333991333662</v>
      </c>
      <c r="S66">
        <v>1.2923022175890826</v>
      </c>
      <c r="T66">
        <v>0</v>
      </c>
      <c r="U66">
        <v>53.530240944228893</v>
      </c>
      <c r="V66">
        <v>0</v>
      </c>
      <c r="W66">
        <v>10.428760481099655</v>
      </c>
      <c r="X66">
        <v>45.007670205262997</v>
      </c>
      <c r="Y66">
        <v>0</v>
      </c>
      <c r="Z66">
        <v>4.0214116799999999</v>
      </c>
      <c r="AA66">
        <v>13.088087999999997</v>
      </c>
      <c r="AB66">
        <v>12.121704815999999</v>
      </c>
      <c r="AC66">
        <v>8.9164694943999994</v>
      </c>
      <c r="AD66">
        <v>11.22633356</v>
      </c>
      <c r="AE66">
        <v>15.1671353808</v>
      </c>
      <c r="AF66">
        <v>9.0749999999999975</v>
      </c>
      <c r="AG66">
        <v>12.123508800000002</v>
      </c>
      <c r="AH66">
        <v>46.922145399999998</v>
      </c>
      <c r="AI66">
        <v>5.8583460000000009</v>
      </c>
      <c r="AJ66">
        <v>0</v>
      </c>
      <c r="AK66">
        <v>15.49414</v>
      </c>
      <c r="AL66">
        <v>0</v>
      </c>
      <c r="AM66">
        <v>4.9079790476190466</v>
      </c>
      <c r="AN66">
        <v>0.63129000000000002</v>
      </c>
      <c r="AO66">
        <v>8.7493224000000005</v>
      </c>
      <c r="AP66">
        <v>3.5370972000000003</v>
      </c>
      <c r="AQ66">
        <v>14.323529999999996</v>
      </c>
      <c r="AR66">
        <v>15.072470400000002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22.046084234735638</v>
      </c>
      <c r="BB66">
        <f t="shared" si="0"/>
        <v>656.29496023215324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1.6227146862830699</v>
      </c>
      <c r="L67">
        <v>253.99676809561561</v>
      </c>
      <c r="M67">
        <v>25.001335061788225</v>
      </c>
      <c r="N67">
        <v>35.003250393561508</v>
      </c>
      <c r="O67">
        <v>0</v>
      </c>
      <c r="P67">
        <v>37.848642875094242</v>
      </c>
      <c r="Q67">
        <v>1.4165283087071239</v>
      </c>
      <c r="R67">
        <v>2.1707333991333662</v>
      </c>
      <c r="S67">
        <v>1.2923022175890826</v>
      </c>
      <c r="T67">
        <v>0</v>
      </c>
      <c r="U67">
        <v>53.530240944228893</v>
      </c>
      <c r="V67">
        <v>0</v>
      </c>
      <c r="W67">
        <v>10.428760481099655</v>
      </c>
      <c r="X67">
        <v>45.007670205262997</v>
      </c>
      <c r="Y67">
        <v>0</v>
      </c>
      <c r="Z67">
        <v>4.0214116799999999</v>
      </c>
      <c r="AA67">
        <v>13.088087999999997</v>
      </c>
      <c r="AB67">
        <v>12.121704815999999</v>
      </c>
      <c r="AC67">
        <v>8.9164694943999994</v>
      </c>
      <c r="AD67">
        <v>11.22633356</v>
      </c>
      <c r="AE67">
        <v>15.1671353808</v>
      </c>
      <c r="AF67">
        <v>9.0749999999999975</v>
      </c>
      <c r="AG67">
        <v>12.123508800000002</v>
      </c>
      <c r="AH67">
        <v>46.922145399999998</v>
      </c>
      <c r="AI67">
        <v>5.8583460000000009</v>
      </c>
      <c r="AJ67">
        <v>0</v>
      </c>
      <c r="AK67">
        <v>15.49414</v>
      </c>
      <c r="AL67">
        <v>0</v>
      </c>
      <c r="AM67">
        <v>4.9079790476190466</v>
      </c>
      <c r="AN67">
        <v>0.63129000000000002</v>
      </c>
      <c r="AO67">
        <v>8.7493224000000005</v>
      </c>
      <c r="AP67">
        <v>3.5370972000000003</v>
      </c>
      <c r="AQ67">
        <v>14.323529999999996</v>
      </c>
      <c r="AR67">
        <v>15.072470400000002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22.04608395939281</v>
      </c>
      <c r="BB67">
        <f t="shared" si="0"/>
        <v>656.29495199219002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1.6227134662533838</v>
      </c>
      <c r="L68">
        <v>253.99676809561561</v>
      </c>
      <c r="M68">
        <v>25.001335061788225</v>
      </c>
      <c r="N68">
        <v>35.003250393561508</v>
      </c>
      <c r="O68">
        <v>0</v>
      </c>
      <c r="P68">
        <v>37.848642875094242</v>
      </c>
      <c r="Q68">
        <v>1.4165283087071239</v>
      </c>
      <c r="R68">
        <v>2.1707333991333662</v>
      </c>
      <c r="S68">
        <v>1.2923022175890826</v>
      </c>
      <c r="T68">
        <v>0</v>
      </c>
      <c r="U68">
        <v>53.530240944228893</v>
      </c>
      <c r="V68">
        <v>4.993140181268882</v>
      </c>
      <c r="W68">
        <v>10.428760481099655</v>
      </c>
      <c r="X68">
        <v>45.007670205262997</v>
      </c>
      <c r="Y68">
        <v>0</v>
      </c>
      <c r="Z68">
        <v>4.0214116799999999</v>
      </c>
      <c r="AA68">
        <v>13.088087999999997</v>
      </c>
      <c r="AB68">
        <v>12.121704815999999</v>
      </c>
      <c r="AC68">
        <v>8.9164694943999994</v>
      </c>
      <c r="AD68">
        <v>11.22633356</v>
      </c>
      <c r="AE68">
        <v>15.1671353808</v>
      </c>
      <c r="AF68">
        <v>9.0749999999999975</v>
      </c>
      <c r="AG68">
        <v>12.123508800000002</v>
      </c>
      <c r="AH68">
        <v>46.922145399999998</v>
      </c>
      <c r="AI68">
        <v>5.8583460000000009</v>
      </c>
      <c r="AJ68">
        <v>0</v>
      </c>
      <c r="AK68">
        <v>15.49414</v>
      </c>
      <c r="AL68">
        <v>0</v>
      </c>
      <c r="AM68">
        <v>4.9079790476190466</v>
      </c>
      <c r="AN68">
        <v>0.63129000000000002</v>
      </c>
      <c r="AO68">
        <v>8.7493224000000005</v>
      </c>
      <c r="AP68">
        <v>3.5370972000000003</v>
      </c>
      <c r="AQ68">
        <v>14.323529999999996</v>
      </c>
      <c r="AR68">
        <v>15.072470400000002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22.208361217361869</v>
      </c>
      <c r="BB68">
        <f t="shared" ref="BB68:BB99" si="1">SUM(B68:AZ68)-BA68</f>
        <v>661.12581369546001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253.99676809561561</v>
      </c>
      <c r="M69">
        <v>25.001335061788225</v>
      </c>
      <c r="N69">
        <v>35.003250393561508</v>
      </c>
      <c r="O69">
        <v>0</v>
      </c>
      <c r="P69">
        <v>37.970394187406043</v>
      </c>
      <c r="Q69">
        <v>0</v>
      </c>
      <c r="R69">
        <v>0</v>
      </c>
      <c r="S69">
        <v>0</v>
      </c>
      <c r="T69">
        <v>0</v>
      </c>
      <c r="U69">
        <v>53.530240944228893</v>
      </c>
      <c r="V69">
        <v>5.002710779082177</v>
      </c>
      <c r="W69">
        <v>10.427458193979936</v>
      </c>
      <c r="X69">
        <v>45.007670205262997</v>
      </c>
      <c r="Y69">
        <v>0</v>
      </c>
      <c r="Z69">
        <v>6.032117519999999</v>
      </c>
      <c r="AA69">
        <v>13.088087999999997</v>
      </c>
      <c r="AB69">
        <v>12.121704815999999</v>
      </c>
      <c r="AC69">
        <v>8.9164694943999994</v>
      </c>
      <c r="AD69">
        <v>11.22633356</v>
      </c>
      <c r="AE69">
        <v>15.1671353808</v>
      </c>
      <c r="AF69">
        <v>9.0749999999999975</v>
      </c>
      <c r="AG69">
        <v>12.123508800000002</v>
      </c>
      <c r="AH69">
        <v>46.922145399999998</v>
      </c>
      <c r="AI69">
        <v>8.9827972000000003</v>
      </c>
      <c r="AJ69">
        <v>0</v>
      </c>
      <c r="AK69">
        <v>15.49414</v>
      </c>
      <c r="AL69">
        <v>0</v>
      </c>
      <c r="AM69">
        <v>4.9079790476190466</v>
      </c>
      <c r="AN69">
        <v>0.63129000000000002</v>
      </c>
      <c r="AO69">
        <v>8.7493224000000005</v>
      </c>
      <c r="AP69">
        <v>3.5370972000000003</v>
      </c>
      <c r="AQ69">
        <v>14.323529999999996</v>
      </c>
      <c r="AR69">
        <v>15.072470400000002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22.168155163752104</v>
      </c>
      <c r="BB69">
        <f t="shared" si="1"/>
        <v>659.92891902039241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253.99676809561561</v>
      </c>
      <c r="M70">
        <v>25.001335061788225</v>
      </c>
      <c r="N70">
        <v>35.003250393561508</v>
      </c>
      <c r="O70">
        <v>0</v>
      </c>
      <c r="P70">
        <v>37.970394187406043</v>
      </c>
      <c r="Q70">
        <v>0</v>
      </c>
      <c r="R70">
        <v>0</v>
      </c>
      <c r="S70">
        <v>0</v>
      </c>
      <c r="T70">
        <v>0</v>
      </c>
      <c r="U70">
        <v>53.530240944228893</v>
      </c>
      <c r="V70">
        <v>5.002710779082177</v>
      </c>
      <c r="W70">
        <v>10.427458193979936</v>
      </c>
      <c r="X70">
        <v>45.007670205262997</v>
      </c>
      <c r="Y70">
        <v>0</v>
      </c>
      <c r="Z70">
        <v>6.032117519999999</v>
      </c>
      <c r="AA70">
        <v>13.088087999999997</v>
      </c>
      <c r="AB70">
        <v>12.121704815999999</v>
      </c>
      <c r="AC70">
        <v>8.9164694943999994</v>
      </c>
      <c r="AD70">
        <v>11.22633356</v>
      </c>
      <c r="AE70">
        <v>15.1671353808</v>
      </c>
      <c r="AF70">
        <v>9.0749999999999975</v>
      </c>
      <c r="AG70">
        <v>12.123508800000002</v>
      </c>
      <c r="AH70">
        <v>46.922145399999998</v>
      </c>
      <c r="AI70">
        <v>8.9827972000000003</v>
      </c>
      <c r="AJ70">
        <v>0</v>
      </c>
      <c r="AK70">
        <v>15.49414</v>
      </c>
      <c r="AL70">
        <v>0</v>
      </c>
      <c r="AM70">
        <v>4.9079790476190466</v>
      </c>
      <c r="AN70">
        <v>0.63129000000000002</v>
      </c>
      <c r="AO70">
        <v>8.7493224000000005</v>
      </c>
      <c r="AP70">
        <v>3.5370972000000003</v>
      </c>
      <c r="AQ70">
        <v>14.323529999999996</v>
      </c>
      <c r="AR70">
        <v>15.072470400000002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22.168155163752104</v>
      </c>
      <c r="BB70">
        <f t="shared" si="1"/>
        <v>659.92891902039241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253.99764472277383</v>
      </c>
      <c r="M71">
        <v>25.001335061788225</v>
      </c>
      <c r="N71">
        <v>35.003250393561508</v>
      </c>
      <c r="O71">
        <v>0</v>
      </c>
      <c r="P71">
        <v>37.970394187406043</v>
      </c>
      <c r="Q71">
        <v>0</v>
      </c>
      <c r="R71">
        <v>0</v>
      </c>
      <c r="S71">
        <v>0</v>
      </c>
      <c r="T71">
        <v>0</v>
      </c>
      <c r="U71">
        <v>53.530240944228893</v>
      </c>
      <c r="V71">
        <v>5.002710779082177</v>
      </c>
      <c r="W71">
        <v>10.427458193979936</v>
      </c>
      <c r="X71">
        <v>45.007670205262997</v>
      </c>
      <c r="Y71">
        <v>0</v>
      </c>
      <c r="Z71">
        <v>6.032117519999999</v>
      </c>
      <c r="AA71">
        <v>13.088087999999997</v>
      </c>
      <c r="AB71">
        <v>12.121704815999999</v>
      </c>
      <c r="AC71">
        <v>8.9164694943999994</v>
      </c>
      <c r="AD71">
        <v>11.22633356</v>
      </c>
      <c r="AE71">
        <v>15.1671353808</v>
      </c>
      <c r="AF71">
        <v>9.0749999999999975</v>
      </c>
      <c r="AG71">
        <v>12.123508800000002</v>
      </c>
      <c r="AH71">
        <v>46.922145399999998</v>
      </c>
      <c r="AI71">
        <v>8.9827972000000003</v>
      </c>
      <c r="AJ71">
        <v>0</v>
      </c>
      <c r="AK71">
        <v>15.49414</v>
      </c>
      <c r="AL71">
        <v>0</v>
      </c>
      <c r="AM71">
        <v>4.9079790476190466</v>
      </c>
      <c r="AN71">
        <v>0.63129000000000002</v>
      </c>
      <c r="AO71">
        <v>8.7493224000000005</v>
      </c>
      <c r="AP71">
        <v>3.5370972000000003</v>
      </c>
      <c r="AQ71">
        <v>14.323529999999996</v>
      </c>
      <c r="AR71">
        <v>15.072470400000002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22.168183654134751</v>
      </c>
      <c r="BB71">
        <f t="shared" si="1"/>
        <v>659.92976715716793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6.9080000000000004</v>
      </c>
      <c r="H72">
        <v>0</v>
      </c>
      <c r="I72">
        <v>0</v>
      </c>
      <c r="J72">
        <v>0</v>
      </c>
      <c r="K72">
        <v>0</v>
      </c>
      <c r="L72">
        <v>253.99764472277383</v>
      </c>
      <c r="M72">
        <v>25.001335061788225</v>
      </c>
      <c r="N72">
        <v>35.003250393561508</v>
      </c>
      <c r="O72">
        <v>0</v>
      </c>
      <c r="P72">
        <v>37.970394187406043</v>
      </c>
      <c r="Q72">
        <v>0</v>
      </c>
      <c r="R72">
        <v>0</v>
      </c>
      <c r="S72">
        <v>0</v>
      </c>
      <c r="T72">
        <v>0</v>
      </c>
      <c r="U72">
        <v>53.530240944228893</v>
      </c>
      <c r="V72">
        <v>5.002710779082177</v>
      </c>
      <c r="W72">
        <v>10.427458193979936</v>
      </c>
      <c r="X72">
        <v>45.007670205262997</v>
      </c>
      <c r="Y72">
        <v>0</v>
      </c>
      <c r="Z72">
        <v>6.032117519999999</v>
      </c>
      <c r="AA72">
        <v>13.088087999999997</v>
      </c>
      <c r="AB72">
        <v>12.121704815999999</v>
      </c>
      <c r="AC72">
        <v>8.9164694943999994</v>
      </c>
      <c r="AD72">
        <v>11.22633356</v>
      </c>
      <c r="AE72">
        <v>15.1671353808</v>
      </c>
      <c r="AF72">
        <v>9.0749999999999975</v>
      </c>
      <c r="AG72">
        <v>12.123508800000002</v>
      </c>
      <c r="AH72">
        <v>46.922145399999998</v>
      </c>
      <c r="AI72">
        <v>8.9827972000000003</v>
      </c>
      <c r="AJ72">
        <v>0</v>
      </c>
      <c r="AK72">
        <v>15.49414</v>
      </c>
      <c r="AL72">
        <v>0</v>
      </c>
      <c r="AM72">
        <v>4.9079790476190466</v>
      </c>
      <c r="AN72">
        <v>0.63129000000000002</v>
      </c>
      <c r="AO72">
        <v>8.7493224000000005</v>
      </c>
      <c r="AP72">
        <v>3.5370972000000003</v>
      </c>
      <c r="AQ72">
        <v>19.098039999999997</v>
      </c>
      <c r="AR72">
        <v>15.072470400000002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22.547865075722058</v>
      </c>
      <c r="BB72">
        <f t="shared" si="1"/>
        <v>671.23259573558062</v>
      </c>
    </row>
    <row r="73" spans="1:54">
      <c r="A73" t="s">
        <v>115</v>
      </c>
      <c r="B73">
        <v>0</v>
      </c>
      <c r="C73">
        <v>0</v>
      </c>
      <c r="D73">
        <v>0.8</v>
      </c>
      <c r="E73">
        <v>0</v>
      </c>
      <c r="F73">
        <v>0</v>
      </c>
      <c r="G73">
        <v>6.67</v>
      </c>
      <c r="H73">
        <v>0</v>
      </c>
      <c r="I73">
        <v>0</v>
      </c>
      <c r="J73">
        <v>0</v>
      </c>
      <c r="K73">
        <v>1.6227611046288208</v>
      </c>
      <c r="L73">
        <v>253.99565608148592</v>
      </c>
      <c r="M73">
        <v>25.001335061788225</v>
      </c>
      <c r="N73">
        <v>35.003250393561508</v>
      </c>
      <c r="O73">
        <v>0</v>
      </c>
      <c r="P73">
        <v>37.970394187406043</v>
      </c>
      <c r="Q73">
        <v>0</v>
      </c>
      <c r="R73">
        <v>0</v>
      </c>
      <c r="S73">
        <v>0</v>
      </c>
      <c r="T73">
        <v>0</v>
      </c>
      <c r="U73">
        <v>53.530240944228893</v>
      </c>
      <c r="V73">
        <v>5.002710779082177</v>
      </c>
      <c r="W73">
        <v>10.054537831021436</v>
      </c>
      <c r="X73">
        <v>45.007670205262997</v>
      </c>
      <c r="Y73">
        <v>0</v>
      </c>
      <c r="Z73">
        <v>6.032117519999999</v>
      </c>
      <c r="AA73">
        <v>13.088087999999997</v>
      </c>
      <c r="AB73">
        <v>12.121704815999999</v>
      </c>
      <c r="AC73">
        <v>8.9164694943999994</v>
      </c>
      <c r="AD73">
        <v>11.22633356</v>
      </c>
      <c r="AE73">
        <v>15.1671353808</v>
      </c>
      <c r="AF73">
        <v>9.0749999999999975</v>
      </c>
      <c r="AG73">
        <v>12.123508800000002</v>
      </c>
      <c r="AH73">
        <v>46.922145399999998</v>
      </c>
      <c r="AI73">
        <v>8.9827972000000003</v>
      </c>
      <c r="AJ73">
        <v>0</v>
      </c>
      <c r="AK73">
        <v>15.49414</v>
      </c>
      <c r="AL73">
        <v>0</v>
      </c>
      <c r="AM73">
        <v>4.9079790476190466</v>
      </c>
      <c r="AN73">
        <v>0</v>
      </c>
      <c r="AO73">
        <v>8.7493224000000005</v>
      </c>
      <c r="AP73">
        <v>3.5370972000000003</v>
      </c>
      <c r="AQ73">
        <v>19.098039999999997</v>
      </c>
      <c r="AR73">
        <v>15.072470400000002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22.586168274743422</v>
      </c>
      <c r="BB73">
        <f t="shared" si="1"/>
        <v>672.37285463694161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3.41</v>
      </c>
      <c r="H74">
        <v>0</v>
      </c>
      <c r="I74">
        <v>0</v>
      </c>
      <c r="J74">
        <v>0</v>
      </c>
      <c r="K74">
        <v>1.6227362451528382</v>
      </c>
      <c r="L74">
        <v>253.99617726178678</v>
      </c>
      <c r="M74">
        <v>25.001335061788225</v>
      </c>
      <c r="N74">
        <v>35.003250393561508</v>
      </c>
      <c r="O74">
        <v>0</v>
      </c>
      <c r="P74">
        <v>37.970394187406043</v>
      </c>
      <c r="Q74">
        <v>0</v>
      </c>
      <c r="R74">
        <v>0</v>
      </c>
      <c r="S74">
        <v>0</v>
      </c>
      <c r="T74">
        <v>0</v>
      </c>
      <c r="U74">
        <v>53.530240944228893</v>
      </c>
      <c r="V74">
        <v>5.002710779082177</v>
      </c>
      <c r="W74">
        <v>10.054537831021436</v>
      </c>
      <c r="X74">
        <v>45.007670205262997</v>
      </c>
      <c r="Y74">
        <v>0</v>
      </c>
      <c r="Z74">
        <v>6.032117519999999</v>
      </c>
      <c r="AA74">
        <v>13.088087999999997</v>
      </c>
      <c r="AB74">
        <v>12.121704815999999</v>
      </c>
      <c r="AC74">
        <v>8.9164694943999994</v>
      </c>
      <c r="AD74">
        <v>11.22633356</v>
      </c>
      <c r="AE74">
        <v>15.1671353808</v>
      </c>
      <c r="AF74">
        <v>9.0749999999999975</v>
      </c>
      <c r="AG74">
        <v>12.123508800000002</v>
      </c>
      <c r="AH74">
        <v>46.922145399999998</v>
      </c>
      <c r="AI74">
        <v>8.9827972000000003</v>
      </c>
      <c r="AJ74">
        <v>0</v>
      </c>
      <c r="AK74">
        <v>15.49414</v>
      </c>
      <c r="AL74">
        <v>0</v>
      </c>
      <c r="AM74">
        <v>4.9079790476190466</v>
      </c>
      <c r="AN74">
        <v>0</v>
      </c>
      <c r="AO74">
        <v>8.7493224000000005</v>
      </c>
      <c r="AP74">
        <v>3.5370972000000003</v>
      </c>
      <c r="AQ74">
        <v>19.098039999999997</v>
      </c>
      <c r="AR74">
        <v>15.072470400000002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22.454234404107559</v>
      </c>
      <c r="BB74">
        <f t="shared" si="1"/>
        <v>668.44528482840235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0.15</v>
      </c>
      <c r="H75">
        <v>0</v>
      </c>
      <c r="I75">
        <v>0</v>
      </c>
      <c r="J75">
        <v>0</v>
      </c>
      <c r="K75">
        <v>0</v>
      </c>
      <c r="L75">
        <v>254.00407739820997</v>
      </c>
      <c r="M75">
        <v>25.001335061788225</v>
      </c>
      <c r="N75">
        <v>35.003250393561508</v>
      </c>
      <c r="O75">
        <v>0</v>
      </c>
      <c r="P75">
        <v>37.970394187406043</v>
      </c>
      <c r="Q75">
        <v>5.9974782183064121</v>
      </c>
      <c r="R75">
        <v>12.998556411506581</v>
      </c>
      <c r="S75">
        <v>7.9997037735849057</v>
      </c>
      <c r="T75">
        <v>0</v>
      </c>
      <c r="U75">
        <v>53.530240944228893</v>
      </c>
      <c r="V75">
        <v>5.002710779082177</v>
      </c>
      <c r="W75">
        <v>10.054537831021436</v>
      </c>
      <c r="X75">
        <v>45.007670205262997</v>
      </c>
      <c r="Y75">
        <v>0</v>
      </c>
      <c r="Z75">
        <v>6.032117519999999</v>
      </c>
      <c r="AA75">
        <v>13.088087999999997</v>
      </c>
      <c r="AB75">
        <v>12.121704815999999</v>
      </c>
      <c r="AC75">
        <v>8.9164694943999994</v>
      </c>
      <c r="AD75">
        <v>11.22633356</v>
      </c>
      <c r="AE75">
        <v>15.1671353808</v>
      </c>
      <c r="AF75">
        <v>9.0749999999999975</v>
      </c>
      <c r="AG75">
        <v>12.123508800000002</v>
      </c>
      <c r="AH75">
        <v>46.922145399999998</v>
      </c>
      <c r="AI75">
        <v>10.935579199999999</v>
      </c>
      <c r="AJ75">
        <v>0</v>
      </c>
      <c r="AK75">
        <v>15.49414</v>
      </c>
      <c r="AL75">
        <v>0</v>
      </c>
      <c r="AM75">
        <v>4.9079790476190466</v>
      </c>
      <c r="AN75">
        <v>0.65042</v>
      </c>
      <c r="AO75">
        <v>8.7493224000000005</v>
      </c>
      <c r="AP75">
        <v>3.5370972000000003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23.29079193758794</v>
      </c>
      <c r="BB75">
        <f t="shared" si="1"/>
        <v>693.34895318959002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0</v>
      </c>
      <c r="L76">
        <v>353.99499777499085</v>
      </c>
      <c r="M76">
        <v>25.001335061788225</v>
      </c>
      <c r="N76">
        <v>35.003250393561508</v>
      </c>
      <c r="O76">
        <v>0</v>
      </c>
      <c r="P76">
        <v>37.970394187406043</v>
      </c>
      <c r="Q76">
        <v>5.9974782183064121</v>
      </c>
      <c r="R76">
        <v>12.998556411506581</v>
      </c>
      <c r="S76">
        <v>7.9997037735849057</v>
      </c>
      <c r="T76">
        <v>0</v>
      </c>
      <c r="U76">
        <v>53.530240944228893</v>
      </c>
      <c r="V76">
        <v>5.002710779082177</v>
      </c>
      <c r="W76">
        <v>10.054537831021436</v>
      </c>
      <c r="X76">
        <v>45.007670205262997</v>
      </c>
      <c r="Y76">
        <v>0</v>
      </c>
      <c r="Z76">
        <v>6.032117519999999</v>
      </c>
      <c r="AA76">
        <v>13.088087999999997</v>
      </c>
      <c r="AB76">
        <v>12.121704815999999</v>
      </c>
      <c r="AC76">
        <v>8.9164694943999994</v>
      </c>
      <c r="AD76">
        <v>11.22633356</v>
      </c>
      <c r="AE76">
        <v>15.1671353808</v>
      </c>
      <c r="AF76">
        <v>9.0749999999999975</v>
      </c>
      <c r="AG76">
        <v>12.123508800000002</v>
      </c>
      <c r="AH76">
        <v>46.922145399999998</v>
      </c>
      <c r="AI76">
        <v>10.935579199999999</v>
      </c>
      <c r="AJ76">
        <v>0</v>
      </c>
      <c r="AK76">
        <v>15.49414</v>
      </c>
      <c r="AL76">
        <v>0</v>
      </c>
      <c r="AM76">
        <v>4.9079790476190466</v>
      </c>
      <c r="AN76">
        <v>0.65042</v>
      </c>
      <c r="AO76">
        <v>8.7493224000000005</v>
      </c>
      <c r="AP76">
        <v>3.5370972000000003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26.540496849833332</v>
      </c>
      <c r="BB76">
        <f t="shared" si="1"/>
        <v>790.09016865412559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2.9456710545245288</v>
      </c>
      <c r="L77">
        <v>460.92917481269467</v>
      </c>
      <c r="M77">
        <v>25.001335061788225</v>
      </c>
      <c r="N77">
        <v>35.003250393561508</v>
      </c>
      <c r="O77">
        <v>0</v>
      </c>
      <c r="P77">
        <v>37.970394187406043</v>
      </c>
      <c r="Q77">
        <v>5.9974782183064121</v>
      </c>
      <c r="R77">
        <v>12.998556411506581</v>
      </c>
      <c r="S77">
        <v>7.9997037735849057</v>
      </c>
      <c r="T77">
        <v>0</v>
      </c>
      <c r="U77">
        <v>53.530240944228893</v>
      </c>
      <c r="V77">
        <v>5.002710779082177</v>
      </c>
      <c r="W77">
        <v>10.054537831021436</v>
      </c>
      <c r="X77">
        <v>45.007670205262997</v>
      </c>
      <c r="Y77">
        <v>0</v>
      </c>
      <c r="Z77">
        <v>6.032117519999999</v>
      </c>
      <c r="AA77">
        <v>13.088087999999997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9.0749999999999975</v>
      </c>
      <c r="AG77">
        <v>12.123508800000002</v>
      </c>
      <c r="AH77">
        <v>46.922145399999998</v>
      </c>
      <c r="AI77">
        <v>10.935579199999999</v>
      </c>
      <c r="AJ77">
        <v>0</v>
      </c>
      <c r="AK77">
        <v>15.49414</v>
      </c>
      <c r="AL77">
        <v>0</v>
      </c>
      <c r="AM77">
        <v>4.9079790476190466</v>
      </c>
      <c r="AN77">
        <v>0.65042</v>
      </c>
      <c r="AO77">
        <v>8.7493224000000005</v>
      </c>
      <c r="AP77">
        <v>3.5370972000000003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30.111591909414109</v>
      </c>
      <c r="BB77">
        <f t="shared" si="1"/>
        <v>896.39892168677329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0.15</v>
      </c>
      <c r="H78">
        <v>0</v>
      </c>
      <c r="I78">
        <v>0</v>
      </c>
      <c r="J78">
        <v>0</v>
      </c>
      <c r="K78">
        <v>2.9456710545245288</v>
      </c>
      <c r="L78">
        <v>460.92917481269467</v>
      </c>
      <c r="M78">
        <v>25.001335061788225</v>
      </c>
      <c r="N78">
        <v>35.003250393561508</v>
      </c>
      <c r="O78">
        <v>0</v>
      </c>
      <c r="P78">
        <v>37.970394187406043</v>
      </c>
      <c r="Q78">
        <v>5.9974782183064121</v>
      </c>
      <c r="R78">
        <v>12.998556411506581</v>
      </c>
      <c r="S78">
        <v>7.9997037735849057</v>
      </c>
      <c r="T78">
        <v>0</v>
      </c>
      <c r="U78">
        <v>53.530240944228893</v>
      </c>
      <c r="V78">
        <v>5.002710779082177</v>
      </c>
      <c r="W78">
        <v>10.054537831021436</v>
      </c>
      <c r="X78">
        <v>45.007670205262997</v>
      </c>
      <c r="Y78">
        <v>0</v>
      </c>
      <c r="Z78">
        <v>6.032117519999999</v>
      </c>
      <c r="AA78">
        <v>13.088087999999997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9.0749999999999975</v>
      </c>
      <c r="AG78">
        <v>12.123508800000002</v>
      </c>
      <c r="AH78">
        <v>46.922145399999998</v>
      </c>
      <c r="AI78">
        <v>10.935579199999999</v>
      </c>
      <c r="AJ78">
        <v>0</v>
      </c>
      <c r="AK78">
        <v>15.49414</v>
      </c>
      <c r="AL78">
        <v>0</v>
      </c>
      <c r="AM78">
        <v>4.9079790476190466</v>
      </c>
      <c r="AN78">
        <v>0.65042</v>
      </c>
      <c r="AO78">
        <v>8.7493224000000005</v>
      </c>
      <c r="AP78">
        <v>2.90827992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30.091155347814109</v>
      </c>
      <c r="BB78">
        <f t="shared" si="1"/>
        <v>895.79054096837331</v>
      </c>
    </row>
    <row r="79" spans="1:54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0.15</v>
      </c>
      <c r="H79">
        <v>0</v>
      </c>
      <c r="I79">
        <v>0</v>
      </c>
      <c r="J79">
        <v>0</v>
      </c>
      <c r="K79">
        <v>2.9456710545245288</v>
      </c>
      <c r="L79">
        <v>460.93221783611853</v>
      </c>
      <c r="M79">
        <v>25.001335061788225</v>
      </c>
      <c r="N79">
        <v>35.003250393561508</v>
      </c>
      <c r="O79">
        <v>0</v>
      </c>
      <c r="P79">
        <v>37.970394187406043</v>
      </c>
      <c r="Q79">
        <v>5.9974782183064121</v>
      </c>
      <c r="R79">
        <v>12.998556411506581</v>
      </c>
      <c r="S79">
        <v>7.9997037735849057</v>
      </c>
      <c r="T79">
        <v>0</v>
      </c>
      <c r="U79">
        <v>53.530240944228893</v>
      </c>
      <c r="V79">
        <v>5.002710779082177</v>
      </c>
      <c r="W79">
        <v>10.054537831021436</v>
      </c>
      <c r="X79">
        <v>45.007670205262997</v>
      </c>
      <c r="Y79">
        <v>0</v>
      </c>
      <c r="Z79">
        <v>6.032117519999999</v>
      </c>
      <c r="AA79">
        <v>13.209273999999999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9.3774999999999977</v>
      </c>
      <c r="AG79">
        <v>12.123508800000002</v>
      </c>
      <c r="AH79">
        <v>47.459643660000005</v>
      </c>
      <c r="AI79">
        <v>13.669473999999999</v>
      </c>
      <c r="AJ79">
        <v>0</v>
      </c>
      <c r="AK79">
        <v>15.49414</v>
      </c>
      <c r="AL79">
        <v>0</v>
      </c>
      <c r="AM79">
        <v>5.1533779999999991</v>
      </c>
      <c r="AN79">
        <v>0.65042</v>
      </c>
      <c r="AO79">
        <v>8.7493224000000005</v>
      </c>
      <c r="AP79">
        <v>2.90827992</v>
      </c>
      <c r="AQ79">
        <v>20.489799999999999</v>
      </c>
      <c r="AR79">
        <v>15.072470400000002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30.49914288661374</v>
      </c>
      <c r="BB79">
        <f t="shared" si="1"/>
        <v>907.93598397417861</v>
      </c>
    </row>
    <row r="80" spans="1:54">
      <c r="A80" t="s">
        <v>122</v>
      </c>
      <c r="B80">
        <v>0</v>
      </c>
      <c r="C80">
        <v>6.85</v>
      </c>
      <c r="D80">
        <v>0</v>
      </c>
      <c r="E80">
        <v>0</v>
      </c>
      <c r="F80">
        <v>0</v>
      </c>
      <c r="G80">
        <v>0.15</v>
      </c>
      <c r="H80">
        <v>0</v>
      </c>
      <c r="I80">
        <v>0</v>
      </c>
      <c r="J80">
        <v>0</v>
      </c>
      <c r="K80">
        <v>2.9456710545245288</v>
      </c>
      <c r="L80">
        <v>460.93221783611853</v>
      </c>
      <c r="M80">
        <v>25.001335061788225</v>
      </c>
      <c r="N80">
        <v>35.003250393561508</v>
      </c>
      <c r="O80">
        <v>0</v>
      </c>
      <c r="P80">
        <v>37.970394187406043</v>
      </c>
      <c r="Q80">
        <v>5.9974782183064121</v>
      </c>
      <c r="R80">
        <v>12.998556411506581</v>
      </c>
      <c r="S80">
        <v>7.9997037735849057</v>
      </c>
      <c r="T80">
        <v>0</v>
      </c>
      <c r="U80">
        <v>53.530240944228893</v>
      </c>
      <c r="V80">
        <v>5.002710779082177</v>
      </c>
      <c r="W80">
        <v>10.054537831021436</v>
      </c>
      <c r="X80">
        <v>45.007670205262997</v>
      </c>
      <c r="Y80">
        <v>0</v>
      </c>
      <c r="Z80">
        <v>6.032117519999999</v>
      </c>
      <c r="AA80">
        <v>13.209273999999999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9.3774999999999977</v>
      </c>
      <c r="AG80">
        <v>12.123508800000002</v>
      </c>
      <c r="AH80">
        <v>47.459643660000005</v>
      </c>
      <c r="AI80">
        <v>20.308932799999997</v>
      </c>
      <c r="AJ80">
        <v>0</v>
      </c>
      <c r="AK80">
        <v>15.49414</v>
      </c>
      <c r="AL80">
        <v>0</v>
      </c>
      <c r="AM80">
        <v>5.1533779999999991</v>
      </c>
      <c r="AN80">
        <v>0.65042</v>
      </c>
      <c r="AO80">
        <v>8.7493224000000005</v>
      </c>
      <c r="AP80">
        <v>2.90827992</v>
      </c>
      <c r="AQ80">
        <v>20.489799999999999</v>
      </c>
      <c r="AR80">
        <v>15.072470400000002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30.745182144213743</v>
      </c>
      <c r="BB80">
        <f t="shared" si="1"/>
        <v>915.26040351657866</v>
      </c>
    </row>
    <row r="81" spans="1:54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0.15</v>
      </c>
      <c r="H81">
        <v>0</v>
      </c>
      <c r="I81">
        <v>0</v>
      </c>
      <c r="J81">
        <v>0</v>
      </c>
      <c r="K81">
        <v>2.9456710545245288</v>
      </c>
      <c r="L81">
        <v>460.93221783611853</v>
      </c>
      <c r="M81">
        <v>25.001335061788225</v>
      </c>
      <c r="N81">
        <v>35.003250393561508</v>
      </c>
      <c r="O81">
        <v>0</v>
      </c>
      <c r="P81">
        <v>37.970394187406043</v>
      </c>
      <c r="Q81">
        <v>5.9974782183064121</v>
      </c>
      <c r="R81">
        <v>12.998556411506581</v>
      </c>
      <c r="S81">
        <v>7.9997037735849057</v>
      </c>
      <c r="T81">
        <v>0</v>
      </c>
      <c r="U81">
        <v>53.530240944228893</v>
      </c>
      <c r="V81">
        <v>5.002710779082177</v>
      </c>
      <c r="W81">
        <v>10.054537831021436</v>
      </c>
      <c r="X81">
        <v>45.007670205262997</v>
      </c>
      <c r="Y81">
        <v>0</v>
      </c>
      <c r="Z81">
        <v>6.032117519999999</v>
      </c>
      <c r="AA81">
        <v>13.209273999999999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9.3774999999999977</v>
      </c>
      <c r="AG81">
        <v>12.123508800000002</v>
      </c>
      <c r="AH81">
        <v>47.459643660000005</v>
      </c>
      <c r="AI81">
        <v>20.308932799999997</v>
      </c>
      <c r="AJ81">
        <v>0</v>
      </c>
      <c r="AK81">
        <v>15.49414</v>
      </c>
      <c r="AL81">
        <v>0</v>
      </c>
      <c r="AM81">
        <v>5.1533779999999991</v>
      </c>
      <c r="AN81">
        <v>0.65042</v>
      </c>
      <c r="AO81">
        <v>8.7493224000000005</v>
      </c>
      <c r="AP81">
        <v>2.90827992</v>
      </c>
      <c r="AQ81">
        <v>20.489799999999999</v>
      </c>
      <c r="AR81">
        <v>15.072470400000002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30.711057144213747</v>
      </c>
      <c r="BB81">
        <f t="shared" si="1"/>
        <v>914.24452851657861</v>
      </c>
    </row>
    <row r="82" spans="1:54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0.15</v>
      </c>
      <c r="H82">
        <v>0</v>
      </c>
      <c r="I82">
        <v>0</v>
      </c>
      <c r="J82">
        <v>0</v>
      </c>
      <c r="K82">
        <v>2.9456710545245288</v>
      </c>
      <c r="L82">
        <v>460.93221783611853</v>
      </c>
      <c r="M82">
        <v>25.001335061788225</v>
      </c>
      <c r="N82">
        <v>35.003250393561508</v>
      </c>
      <c r="O82">
        <v>0</v>
      </c>
      <c r="P82">
        <v>37.970394187406043</v>
      </c>
      <c r="Q82">
        <v>5.9974782183064121</v>
      </c>
      <c r="R82">
        <v>12.998556411506581</v>
      </c>
      <c r="S82">
        <v>7.9997037735849057</v>
      </c>
      <c r="T82">
        <v>0</v>
      </c>
      <c r="U82">
        <v>53.530240944228893</v>
      </c>
      <c r="V82">
        <v>5.002710779082177</v>
      </c>
      <c r="W82">
        <v>10.054537831021436</v>
      </c>
      <c r="X82">
        <v>45.007670205262997</v>
      </c>
      <c r="Y82">
        <v>0</v>
      </c>
      <c r="Z82">
        <v>6.032117519999999</v>
      </c>
      <c r="AA82">
        <v>13.209273999999999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9.3774999999999977</v>
      </c>
      <c r="AG82">
        <v>12.123508800000002</v>
      </c>
      <c r="AH82">
        <v>47.459643660000005</v>
      </c>
      <c r="AI82">
        <v>20.308932799999997</v>
      </c>
      <c r="AJ82">
        <v>0</v>
      </c>
      <c r="AK82">
        <v>15.49414</v>
      </c>
      <c r="AL82">
        <v>0</v>
      </c>
      <c r="AM82">
        <v>5.1533779999999991</v>
      </c>
      <c r="AN82">
        <v>0.65042</v>
      </c>
      <c r="AO82">
        <v>8.7493224000000005</v>
      </c>
      <c r="AP82">
        <v>2.90827992</v>
      </c>
      <c r="AQ82">
        <v>20.489799999999999</v>
      </c>
      <c r="AR82">
        <v>15.072470400000002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30.711057144213747</v>
      </c>
      <c r="BB82">
        <f t="shared" si="1"/>
        <v>914.24452851657861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0.15</v>
      </c>
      <c r="H83">
        <v>0</v>
      </c>
      <c r="I83">
        <v>0</v>
      </c>
      <c r="J83">
        <v>0</v>
      </c>
      <c r="K83">
        <v>2.9456710545245288</v>
      </c>
      <c r="L83">
        <v>460.93221783611853</v>
      </c>
      <c r="M83">
        <v>25.001335061788225</v>
      </c>
      <c r="N83">
        <v>35.003250393561508</v>
      </c>
      <c r="O83">
        <v>0</v>
      </c>
      <c r="P83">
        <v>37.970394187406043</v>
      </c>
      <c r="Q83">
        <v>5.9974782183064121</v>
      </c>
      <c r="R83">
        <v>12.998556411506581</v>
      </c>
      <c r="S83">
        <v>7.9997037735849057</v>
      </c>
      <c r="T83">
        <v>0</v>
      </c>
      <c r="U83">
        <v>53.530240944228893</v>
      </c>
      <c r="V83">
        <v>5.002710779082177</v>
      </c>
      <c r="W83">
        <v>10.053712843168192</v>
      </c>
      <c r="X83">
        <v>45.007670205262997</v>
      </c>
      <c r="Y83">
        <v>0</v>
      </c>
      <c r="Z83">
        <v>6.032117519999999</v>
      </c>
      <c r="AA83">
        <v>13.209273999999999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9.3774999999999977</v>
      </c>
      <c r="AG83">
        <v>12.123508800000002</v>
      </c>
      <c r="AH83">
        <v>47.459643660000005</v>
      </c>
      <c r="AI83">
        <v>20.308932799999997</v>
      </c>
      <c r="AJ83">
        <v>0</v>
      </c>
      <c r="AK83">
        <v>15.49414</v>
      </c>
      <c r="AL83">
        <v>0</v>
      </c>
      <c r="AM83">
        <v>5.1533779999999991</v>
      </c>
      <c r="AN83">
        <v>0.65042</v>
      </c>
      <c r="AO83">
        <v>8.7493224000000005</v>
      </c>
      <c r="AP83">
        <v>2.90827992</v>
      </c>
      <c r="AQ83">
        <v>20.489799999999999</v>
      </c>
      <c r="AR83">
        <v>16.088591999999998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30.675804284108523</v>
      </c>
      <c r="BB83">
        <f t="shared" si="1"/>
        <v>913.19507798883035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0.15</v>
      </c>
      <c r="H84">
        <v>0</v>
      </c>
      <c r="I84">
        <v>0</v>
      </c>
      <c r="J84">
        <v>0</v>
      </c>
      <c r="K84">
        <v>2.9456710545245288</v>
      </c>
      <c r="L84">
        <v>460.93221783611853</v>
      </c>
      <c r="M84">
        <v>25.001335061788225</v>
      </c>
      <c r="N84">
        <v>35.003250393561508</v>
      </c>
      <c r="O84">
        <v>0</v>
      </c>
      <c r="P84">
        <v>37.970394187406043</v>
      </c>
      <c r="Q84">
        <v>5.9974782183064121</v>
      </c>
      <c r="R84">
        <v>12.998556411506581</v>
      </c>
      <c r="S84">
        <v>7.9997037735849057</v>
      </c>
      <c r="T84">
        <v>0</v>
      </c>
      <c r="U84">
        <v>53.530240944228893</v>
      </c>
      <c r="V84">
        <v>5.002710779082177</v>
      </c>
      <c r="W84">
        <v>10.053712843168192</v>
      </c>
      <c r="X84">
        <v>45.007670205262997</v>
      </c>
      <c r="Y84">
        <v>0</v>
      </c>
      <c r="Z84">
        <v>6.032117519999999</v>
      </c>
      <c r="AA84">
        <v>13.209273999999999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9.3774999999999977</v>
      </c>
      <c r="AG84">
        <v>12.123508800000002</v>
      </c>
      <c r="AH84">
        <v>47.459643660000005</v>
      </c>
      <c r="AI84">
        <v>20.308932799999997</v>
      </c>
      <c r="AJ84">
        <v>0</v>
      </c>
      <c r="AK84">
        <v>15.49414</v>
      </c>
      <c r="AL84">
        <v>0</v>
      </c>
      <c r="AM84">
        <v>5.1533779999999991</v>
      </c>
      <c r="AN84">
        <v>0.65042</v>
      </c>
      <c r="AO84">
        <v>8.7493224000000005</v>
      </c>
      <c r="AP84">
        <v>2.90827992</v>
      </c>
      <c r="AQ84">
        <v>20.489799999999999</v>
      </c>
      <c r="AR84">
        <v>16.088591999999998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30.607554284108517</v>
      </c>
      <c r="BB84">
        <f t="shared" si="1"/>
        <v>911.16332798883036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0.15</v>
      </c>
      <c r="H85">
        <v>0</v>
      </c>
      <c r="I85">
        <v>0</v>
      </c>
      <c r="J85">
        <v>0</v>
      </c>
      <c r="K85">
        <v>2.9456710545245288</v>
      </c>
      <c r="L85">
        <v>460.93221783611853</v>
      </c>
      <c r="M85">
        <v>25.001335061788225</v>
      </c>
      <c r="N85">
        <v>35.003250393561508</v>
      </c>
      <c r="O85">
        <v>0</v>
      </c>
      <c r="P85">
        <v>37.970394187406043</v>
      </c>
      <c r="Q85">
        <v>5.9974782183064121</v>
      </c>
      <c r="R85">
        <v>12.998556411506581</v>
      </c>
      <c r="S85">
        <v>7.9997037735849057</v>
      </c>
      <c r="T85">
        <v>0</v>
      </c>
      <c r="U85">
        <v>53.530240944228893</v>
      </c>
      <c r="V85">
        <v>5.002710779082177</v>
      </c>
      <c r="W85">
        <v>10.053712843168192</v>
      </c>
      <c r="X85">
        <v>45.007670205262997</v>
      </c>
      <c r="Y85">
        <v>0</v>
      </c>
      <c r="Z85">
        <v>6.032117519999999</v>
      </c>
      <c r="AA85">
        <v>13.209273999999999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9.3774999999999977</v>
      </c>
      <c r="AG85">
        <v>12.123508800000002</v>
      </c>
      <c r="AH85">
        <v>47.459643660000005</v>
      </c>
      <c r="AI85">
        <v>20.308932799999997</v>
      </c>
      <c r="AJ85">
        <v>0</v>
      </c>
      <c r="AK85">
        <v>15.49414</v>
      </c>
      <c r="AL85">
        <v>0</v>
      </c>
      <c r="AM85">
        <v>5.1533779999999991</v>
      </c>
      <c r="AN85">
        <v>0.65042</v>
      </c>
      <c r="AO85">
        <v>8.7493224000000005</v>
      </c>
      <c r="AP85">
        <v>2.90827992</v>
      </c>
      <c r="AQ85">
        <v>20.489799999999999</v>
      </c>
      <c r="AR85">
        <v>15.072470400000002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30.574530332108516</v>
      </c>
      <c r="BB85">
        <f t="shared" si="1"/>
        <v>910.18023034083046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0.15</v>
      </c>
      <c r="H86">
        <v>0</v>
      </c>
      <c r="I86">
        <v>0</v>
      </c>
      <c r="J86">
        <v>0</v>
      </c>
      <c r="K86">
        <v>2.9456710545245288</v>
      </c>
      <c r="L86">
        <v>460.93221783611853</v>
      </c>
      <c r="M86">
        <v>25.001335061788225</v>
      </c>
      <c r="N86">
        <v>35.003250393561508</v>
      </c>
      <c r="O86">
        <v>0</v>
      </c>
      <c r="P86">
        <v>37.970394187406043</v>
      </c>
      <c r="Q86">
        <v>5.9974782183064121</v>
      </c>
      <c r="R86">
        <v>12.998556411506581</v>
      </c>
      <c r="S86">
        <v>7.9997037735849057</v>
      </c>
      <c r="T86">
        <v>0</v>
      </c>
      <c r="U86">
        <v>53.530240944228893</v>
      </c>
      <c r="V86">
        <v>5.002710779082177</v>
      </c>
      <c r="W86">
        <v>10.053712843168192</v>
      </c>
      <c r="X86">
        <v>45.007670205262997</v>
      </c>
      <c r="Y86">
        <v>0</v>
      </c>
      <c r="Z86">
        <v>6.032117519999999</v>
      </c>
      <c r="AA86">
        <v>13.209273999999999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9.3774999999999977</v>
      </c>
      <c r="AG86">
        <v>12.123508800000002</v>
      </c>
      <c r="AH86">
        <v>47.459643660000005</v>
      </c>
      <c r="AI86">
        <v>10.935579199999999</v>
      </c>
      <c r="AJ86">
        <v>0</v>
      </c>
      <c r="AK86">
        <v>15.49414</v>
      </c>
      <c r="AL86">
        <v>0</v>
      </c>
      <c r="AM86">
        <v>5.1533779999999991</v>
      </c>
      <c r="AN86">
        <v>0.65042</v>
      </c>
      <c r="AO86">
        <v>8.7493224000000005</v>
      </c>
      <c r="AP86">
        <v>2.90827992</v>
      </c>
      <c r="AQ86">
        <v>20.489799999999999</v>
      </c>
      <c r="AR86">
        <v>15.072470400000002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30.269896340108517</v>
      </c>
      <c r="BB86">
        <f t="shared" si="1"/>
        <v>901.11151073283054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0.15</v>
      </c>
      <c r="H87">
        <v>0</v>
      </c>
      <c r="I87">
        <v>0</v>
      </c>
      <c r="J87">
        <v>0</v>
      </c>
      <c r="K87">
        <v>2.9456710545245288</v>
      </c>
      <c r="L87">
        <v>460.93221783611853</v>
      </c>
      <c r="M87">
        <v>25.001335061788225</v>
      </c>
      <c r="N87">
        <v>35.003250393561508</v>
      </c>
      <c r="O87">
        <v>0</v>
      </c>
      <c r="P87">
        <v>37.970394187406043</v>
      </c>
      <c r="Q87">
        <v>5.9974782183064121</v>
      </c>
      <c r="R87">
        <v>12.998556411506581</v>
      </c>
      <c r="S87">
        <v>7.9997037735849057</v>
      </c>
      <c r="T87">
        <v>0</v>
      </c>
      <c r="U87">
        <v>53.530240944228893</v>
      </c>
      <c r="V87">
        <v>5.002710779082177</v>
      </c>
      <c r="W87">
        <v>10.053712843168192</v>
      </c>
      <c r="X87">
        <v>45.007670205262997</v>
      </c>
      <c r="Y87">
        <v>0</v>
      </c>
      <c r="Z87">
        <v>6.032117519999999</v>
      </c>
      <c r="AA87">
        <v>13.088087999999997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9.0749999999999975</v>
      </c>
      <c r="AG87">
        <v>12.123508800000002</v>
      </c>
      <c r="AH87">
        <v>46.922145399999998</v>
      </c>
      <c r="AI87">
        <v>10.935579199999999</v>
      </c>
      <c r="AJ87">
        <v>0</v>
      </c>
      <c r="AK87">
        <v>15.49414</v>
      </c>
      <c r="AL87">
        <v>0</v>
      </c>
      <c r="AM87">
        <v>4.9079790476190466</v>
      </c>
      <c r="AN87">
        <v>0.65042</v>
      </c>
      <c r="AO87">
        <v>8.7493224000000005</v>
      </c>
      <c r="AP87">
        <v>2.90827992</v>
      </c>
      <c r="AQ87">
        <v>19.098039999999997</v>
      </c>
      <c r="AR87">
        <v>15.072470400000002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30.110203305543436</v>
      </c>
      <c r="BB87">
        <f t="shared" si="1"/>
        <v>896.35758944621466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0.15</v>
      </c>
      <c r="H88">
        <v>0</v>
      </c>
      <c r="I88">
        <v>0</v>
      </c>
      <c r="J88">
        <v>0</v>
      </c>
      <c r="K88">
        <v>2.9456710545245288</v>
      </c>
      <c r="L88">
        <v>460.93221783611853</v>
      </c>
      <c r="M88">
        <v>25.001335061788225</v>
      </c>
      <c r="N88">
        <v>35.003250393561508</v>
      </c>
      <c r="O88">
        <v>0</v>
      </c>
      <c r="P88">
        <v>37.970394187406043</v>
      </c>
      <c r="Q88">
        <v>5.9974782183064121</v>
      </c>
      <c r="R88">
        <v>12.998556411506581</v>
      </c>
      <c r="S88">
        <v>7.9997037735849057</v>
      </c>
      <c r="T88">
        <v>0</v>
      </c>
      <c r="U88">
        <v>53.530240944228893</v>
      </c>
      <c r="V88">
        <v>5.002710779082177</v>
      </c>
      <c r="W88">
        <v>10.053712843168192</v>
      </c>
      <c r="X88">
        <v>45.007670205262997</v>
      </c>
      <c r="Y88">
        <v>0</v>
      </c>
      <c r="Z88">
        <v>6.032117519999999</v>
      </c>
      <c r="AA88">
        <v>13.088087999999997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9.0749999999999975</v>
      </c>
      <c r="AG88">
        <v>12.123508800000002</v>
      </c>
      <c r="AH88">
        <v>46.922145399999998</v>
      </c>
      <c r="AI88">
        <v>10.935579199999999</v>
      </c>
      <c r="AJ88">
        <v>0</v>
      </c>
      <c r="AK88">
        <v>15.49414</v>
      </c>
      <c r="AL88">
        <v>0</v>
      </c>
      <c r="AM88">
        <v>4.9079790476190466</v>
      </c>
      <c r="AN88">
        <v>0.65042</v>
      </c>
      <c r="AO88">
        <v>8.7493224000000005</v>
      </c>
      <c r="AP88">
        <v>2.90827992</v>
      </c>
      <c r="AQ88">
        <v>19.098039999999997</v>
      </c>
      <c r="AR88">
        <v>15.072470400000002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30.110203305543436</v>
      </c>
      <c r="BB88">
        <f t="shared" si="1"/>
        <v>896.35758944621466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0.15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25.001335061788225</v>
      </c>
      <c r="N89">
        <v>35.003250393561508</v>
      </c>
      <c r="O89">
        <v>0</v>
      </c>
      <c r="P89">
        <v>37.970394187406043</v>
      </c>
      <c r="Q89">
        <v>5.9974782183064121</v>
      </c>
      <c r="R89">
        <v>12.998556411506581</v>
      </c>
      <c r="S89">
        <v>7.9997037735849057</v>
      </c>
      <c r="T89">
        <v>0</v>
      </c>
      <c r="U89">
        <v>53.530240944228893</v>
      </c>
      <c r="V89">
        <v>5.002710779082177</v>
      </c>
      <c r="W89">
        <v>10.053712843168192</v>
      </c>
      <c r="X89">
        <v>45.007670205262997</v>
      </c>
      <c r="Y89">
        <v>0</v>
      </c>
      <c r="Z89">
        <v>6.032117519999999</v>
      </c>
      <c r="AA89">
        <v>13.088087999999997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9.0749999999999975</v>
      </c>
      <c r="AG89">
        <v>12.123508800000002</v>
      </c>
      <c r="AH89">
        <v>46.922145399999998</v>
      </c>
      <c r="AI89">
        <v>10.935579199999999</v>
      </c>
      <c r="AJ89">
        <v>0</v>
      </c>
      <c r="AK89">
        <v>15.49414</v>
      </c>
      <c r="AL89">
        <v>0</v>
      </c>
      <c r="AM89">
        <v>4.9079790476190466</v>
      </c>
      <c r="AN89">
        <v>0.65042</v>
      </c>
      <c r="AO89">
        <v>8.7493224000000005</v>
      </c>
      <c r="AP89">
        <v>2.90827992</v>
      </c>
      <c r="AQ89">
        <v>19.098039999999997</v>
      </c>
      <c r="AR89">
        <v>15.072470400000002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30.110203305543436</v>
      </c>
      <c r="BB89">
        <f t="shared" si="1"/>
        <v>896.35758944621466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0.15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25.001335061788225</v>
      </c>
      <c r="N90">
        <v>35.003250393561508</v>
      </c>
      <c r="O90">
        <v>0</v>
      </c>
      <c r="P90">
        <v>37.970394187406043</v>
      </c>
      <c r="Q90">
        <v>5.9974782183064121</v>
      </c>
      <c r="R90">
        <v>12.998556411506581</v>
      </c>
      <c r="S90">
        <v>7.9997037735849057</v>
      </c>
      <c r="T90">
        <v>0</v>
      </c>
      <c r="U90">
        <v>53.530240944228893</v>
      </c>
      <c r="V90">
        <v>5.002710779082177</v>
      </c>
      <c r="W90">
        <v>10.053712843168192</v>
      </c>
      <c r="X90">
        <v>45.007670205262997</v>
      </c>
      <c r="Y90">
        <v>0</v>
      </c>
      <c r="Z90">
        <v>6.032117519999999</v>
      </c>
      <c r="AA90">
        <v>13.088087999999997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9.0749999999999975</v>
      </c>
      <c r="AG90">
        <v>12.123508800000002</v>
      </c>
      <c r="AH90">
        <v>46.922145399999998</v>
      </c>
      <c r="AI90">
        <v>10.935579199999999</v>
      </c>
      <c r="AJ90">
        <v>0</v>
      </c>
      <c r="AK90">
        <v>15.49414</v>
      </c>
      <c r="AL90">
        <v>0</v>
      </c>
      <c r="AM90">
        <v>4.9079790476190466</v>
      </c>
      <c r="AN90">
        <v>0.65042</v>
      </c>
      <c r="AO90">
        <v>8.7493224000000005</v>
      </c>
      <c r="AP90">
        <v>2.90827992</v>
      </c>
      <c r="AQ90">
        <v>19.098039999999997</v>
      </c>
      <c r="AR90">
        <v>15.072470400000002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30.110203305543436</v>
      </c>
      <c r="BB90">
        <f t="shared" si="1"/>
        <v>896.35758944621466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1.24</v>
      </c>
      <c r="H91">
        <v>0</v>
      </c>
      <c r="I91">
        <v>0</v>
      </c>
      <c r="J91">
        <v>0</v>
      </c>
      <c r="K91">
        <v>2.9456710545245288</v>
      </c>
      <c r="L91">
        <v>460.92918166003136</v>
      </c>
      <c r="M91">
        <v>25.001335061788225</v>
      </c>
      <c r="N91">
        <v>35.003250393561508</v>
      </c>
      <c r="O91">
        <v>0</v>
      </c>
      <c r="P91">
        <v>37.970394187406043</v>
      </c>
      <c r="Q91">
        <v>5.9974782183064121</v>
      </c>
      <c r="R91">
        <v>12.998556411506581</v>
      </c>
      <c r="S91">
        <v>7.9997037735849057</v>
      </c>
      <c r="T91">
        <v>0</v>
      </c>
      <c r="U91">
        <v>53.530240944228893</v>
      </c>
      <c r="V91">
        <v>5.002710779082177</v>
      </c>
      <c r="W91">
        <v>10.053712843168192</v>
      </c>
      <c r="X91">
        <v>45.007670205262997</v>
      </c>
      <c r="Y91">
        <v>0</v>
      </c>
      <c r="Z91">
        <v>6.032117519999999</v>
      </c>
      <c r="AA91">
        <v>13.209273999999999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9.3774999999999977</v>
      </c>
      <c r="AG91">
        <v>12.123508800000002</v>
      </c>
      <c r="AH91">
        <v>47.459643660000005</v>
      </c>
      <c r="AI91">
        <v>10.935579199999999</v>
      </c>
      <c r="AJ91">
        <v>0</v>
      </c>
      <c r="AK91">
        <v>15.49414</v>
      </c>
      <c r="AL91">
        <v>0</v>
      </c>
      <c r="AM91">
        <v>5.1533779999999991</v>
      </c>
      <c r="AN91">
        <v>0.65042</v>
      </c>
      <c r="AO91">
        <v>8.7493224000000005</v>
      </c>
      <c r="AP91">
        <v>2.90827992</v>
      </c>
      <c r="AQ91">
        <v>20.489799999999999</v>
      </c>
      <c r="AR91">
        <v>15.072470400000002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30.305222840812206</v>
      </c>
      <c r="BB91">
        <f t="shared" si="1"/>
        <v>902.16314805603963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1.24</v>
      </c>
      <c r="H92">
        <v>0</v>
      </c>
      <c r="I92">
        <v>0</v>
      </c>
      <c r="J92">
        <v>0</v>
      </c>
      <c r="K92">
        <v>2.9456710545245288</v>
      </c>
      <c r="L92">
        <v>460.92918166003136</v>
      </c>
      <c r="M92">
        <v>25.001335061788225</v>
      </c>
      <c r="N92">
        <v>35.003250393561508</v>
      </c>
      <c r="O92">
        <v>0</v>
      </c>
      <c r="P92">
        <v>37.970394187406043</v>
      </c>
      <c r="Q92">
        <v>5.9974782183064121</v>
      </c>
      <c r="R92">
        <v>12.998556411506581</v>
      </c>
      <c r="S92">
        <v>7.9997037735849057</v>
      </c>
      <c r="T92">
        <v>0</v>
      </c>
      <c r="U92">
        <v>53.530240944228893</v>
      </c>
      <c r="V92">
        <v>5.002710779082177</v>
      </c>
      <c r="W92">
        <v>10.053712843168192</v>
      </c>
      <c r="X92">
        <v>45.007670205262997</v>
      </c>
      <c r="Y92">
        <v>0</v>
      </c>
      <c r="Z92">
        <v>6.032117519999999</v>
      </c>
      <c r="AA92">
        <v>13.209273999999999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9.3774999999999977</v>
      </c>
      <c r="AG92">
        <v>12.123508800000002</v>
      </c>
      <c r="AH92">
        <v>47.459643660000005</v>
      </c>
      <c r="AI92">
        <v>10.935579199999999</v>
      </c>
      <c r="AJ92">
        <v>0</v>
      </c>
      <c r="AK92">
        <v>15.49414</v>
      </c>
      <c r="AL92">
        <v>0</v>
      </c>
      <c r="AM92">
        <v>5.1533779999999991</v>
      </c>
      <c r="AN92">
        <v>0.65042</v>
      </c>
      <c r="AO92">
        <v>8.7493224000000005</v>
      </c>
      <c r="AP92">
        <v>3.5370972000000003</v>
      </c>
      <c r="AQ92">
        <v>20.489799999999999</v>
      </c>
      <c r="AR92">
        <v>15.072470400000002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30.325659402412207</v>
      </c>
      <c r="BB92">
        <f t="shared" si="1"/>
        <v>902.77152877443962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1.24</v>
      </c>
      <c r="H93">
        <v>0</v>
      </c>
      <c r="I93">
        <v>0</v>
      </c>
      <c r="J93">
        <v>0</v>
      </c>
      <c r="K93">
        <v>2.9456346935644704</v>
      </c>
      <c r="L93">
        <v>460.93689141130301</v>
      </c>
      <c r="M93">
        <v>25.001335061788225</v>
      </c>
      <c r="N93">
        <v>35.003250393561508</v>
      </c>
      <c r="O93">
        <v>0</v>
      </c>
      <c r="P93">
        <v>37.970394187406043</v>
      </c>
      <c r="Q93">
        <v>5.9974782183064121</v>
      </c>
      <c r="R93">
        <v>12.998556411506581</v>
      </c>
      <c r="S93">
        <v>7.9997037735849057</v>
      </c>
      <c r="T93">
        <v>0</v>
      </c>
      <c r="U93">
        <v>53.530240944228893</v>
      </c>
      <c r="V93">
        <v>5.002710779082177</v>
      </c>
      <c r="W93">
        <v>10.053712843168192</v>
      </c>
      <c r="X93">
        <v>45.007670205262997</v>
      </c>
      <c r="Y93">
        <v>0</v>
      </c>
      <c r="Z93">
        <v>6.032117519999999</v>
      </c>
      <c r="AA93">
        <v>13.209273999999999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9.3774999999999977</v>
      </c>
      <c r="AG93">
        <v>12.123508800000002</v>
      </c>
      <c r="AH93">
        <v>47.459643660000005</v>
      </c>
      <c r="AI93">
        <v>9.3733535999999997</v>
      </c>
      <c r="AJ93">
        <v>0</v>
      </c>
      <c r="AK93">
        <v>15.49414</v>
      </c>
      <c r="AL93">
        <v>0</v>
      </c>
      <c r="AM93">
        <v>5.1533779999999991</v>
      </c>
      <c r="AN93">
        <v>0.65042</v>
      </c>
      <c r="AO93">
        <v>8.7493224000000005</v>
      </c>
      <c r="AP93">
        <v>3.5370972000000003</v>
      </c>
      <c r="AQ93">
        <v>20.489799999999999</v>
      </c>
      <c r="AR93">
        <v>15.072470400000002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30.275136464479402</v>
      </c>
      <c r="BB93">
        <f t="shared" si="1"/>
        <v>901.2674995026839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1.24</v>
      </c>
      <c r="H94">
        <v>0</v>
      </c>
      <c r="I94">
        <v>0</v>
      </c>
      <c r="J94">
        <v>0</v>
      </c>
      <c r="K94">
        <v>2.9456346935644704</v>
      </c>
      <c r="L94">
        <v>460.93689141130301</v>
      </c>
      <c r="M94">
        <v>25.001335061788225</v>
      </c>
      <c r="N94">
        <v>35.003250393561508</v>
      </c>
      <c r="O94">
        <v>0</v>
      </c>
      <c r="P94">
        <v>37.970394187406043</v>
      </c>
      <c r="Q94">
        <v>5.9974782183064121</v>
      </c>
      <c r="R94">
        <v>12.998556411506581</v>
      </c>
      <c r="S94">
        <v>7.9997037735849057</v>
      </c>
      <c r="T94">
        <v>0</v>
      </c>
      <c r="U94">
        <v>53.530240944228893</v>
      </c>
      <c r="V94">
        <v>5.002710779082177</v>
      </c>
      <c r="W94">
        <v>10.053712843168192</v>
      </c>
      <c r="X94">
        <v>45.007670205262997</v>
      </c>
      <c r="Y94">
        <v>0</v>
      </c>
      <c r="Z94">
        <v>6.032117519999999</v>
      </c>
      <c r="AA94">
        <v>13.209273999999999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9.3774999999999977</v>
      </c>
      <c r="AG94">
        <v>12.123508800000002</v>
      </c>
      <c r="AH94">
        <v>47.459643660000005</v>
      </c>
      <c r="AI94">
        <v>9.3733535999999997</v>
      </c>
      <c r="AJ94">
        <v>0</v>
      </c>
      <c r="AK94">
        <v>15.49414</v>
      </c>
      <c r="AL94">
        <v>0</v>
      </c>
      <c r="AM94">
        <v>5.1533779999999991</v>
      </c>
      <c r="AN94">
        <v>0.65042</v>
      </c>
      <c r="AO94">
        <v>8.7493224000000005</v>
      </c>
      <c r="AP94">
        <v>3.5370972000000003</v>
      </c>
      <c r="AQ94">
        <v>20.489799999999999</v>
      </c>
      <c r="AR94">
        <v>15.072470400000002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30.275136464479402</v>
      </c>
      <c r="BB94">
        <f t="shared" si="1"/>
        <v>901.2674995026839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2.9458586748372269</v>
      </c>
      <c r="L95">
        <v>460.93689141130301</v>
      </c>
      <c r="M95">
        <v>25.001335061788225</v>
      </c>
      <c r="N95">
        <v>35.003250393561508</v>
      </c>
      <c r="O95">
        <v>0</v>
      </c>
      <c r="P95">
        <v>37.970394187406043</v>
      </c>
      <c r="Q95">
        <v>5.9974782183064121</v>
      </c>
      <c r="R95">
        <v>12.998556411506581</v>
      </c>
      <c r="S95">
        <v>7.9997037735849057</v>
      </c>
      <c r="T95">
        <v>0</v>
      </c>
      <c r="U95">
        <v>53.530240944228893</v>
      </c>
      <c r="V95">
        <v>5.002710779082177</v>
      </c>
      <c r="W95">
        <v>10.053712843168192</v>
      </c>
      <c r="X95">
        <v>45.007670205262997</v>
      </c>
      <c r="Y95">
        <v>0</v>
      </c>
      <c r="Z95">
        <v>6.032117519999999</v>
      </c>
      <c r="AA95">
        <v>13.088087999999997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9.0749999999999975</v>
      </c>
      <c r="AG95">
        <v>12.123508800000002</v>
      </c>
      <c r="AH95">
        <v>46.922145399999998</v>
      </c>
      <c r="AI95">
        <v>9.3733535999999997</v>
      </c>
      <c r="AJ95">
        <v>0</v>
      </c>
      <c r="AK95">
        <v>15.49414</v>
      </c>
      <c r="AL95">
        <v>0</v>
      </c>
      <c r="AM95">
        <v>4.9079790476190466</v>
      </c>
      <c r="AN95">
        <v>0.65042</v>
      </c>
      <c r="AO95">
        <v>8.7493224000000005</v>
      </c>
      <c r="AP95">
        <v>3.5370972000000003</v>
      </c>
      <c r="AQ95">
        <v>19.098039999999997</v>
      </c>
      <c r="AR95">
        <v>15.072470400000002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30.023150703840471</v>
      </c>
      <c r="BB95">
        <f t="shared" si="1"/>
        <v>893.7660949234147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2.9456346935644704</v>
      </c>
      <c r="L96">
        <v>460.93689141130301</v>
      </c>
      <c r="M96">
        <v>25.001335061788225</v>
      </c>
      <c r="N96">
        <v>35.003250393561508</v>
      </c>
      <c r="O96">
        <v>0</v>
      </c>
      <c r="P96">
        <v>37.970394187406043</v>
      </c>
      <c r="Q96">
        <v>5.9974782183064121</v>
      </c>
      <c r="R96">
        <v>12.998556411506581</v>
      </c>
      <c r="S96">
        <v>7.9997037735849057</v>
      </c>
      <c r="T96">
        <v>0</v>
      </c>
      <c r="U96">
        <v>53.530240944228893</v>
      </c>
      <c r="V96">
        <v>5.002710779082177</v>
      </c>
      <c r="W96">
        <v>10.053712843168192</v>
      </c>
      <c r="X96">
        <v>45.007670205262997</v>
      </c>
      <c r="Y96">
        <v>0</v>
      </c>
      <c r="Z96">
        <v>6.032117519999999</v>
      </c>
      <c r="AA96">
        <v>13.088087999999997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9.0749999999999975</v>
      </c>
      <c r="AG96">
        <v>12.123508800000002</v>
      </c>
      <c r="AH96">
        <v>46.922145399999998</v>
      </c>
      <c r="AI96">
        <v>9.3733535999999997</v>
      </c>
      <c r="AJ96">
        <v>0</v>
      </c>
      <c r="AK96">
        <v>15.49414</v>
      </c>
      <c r="AL96">
        <v>0</v>
      </c>
      <c r="AM96">
        <v>4.9079790476190466</v>
      </c>
      <c r="AN96">
        <v>0.65042</v>
      </c>
      <c r="AO96">
        <v>8.7493224000000005</v>
      </c>
      <c r="AP96">
        <v>3.5370972000000003</v>
      </c>
      <c r="AQ96">
        <v>19.098039999999997</v>
      </c>
      <c r="AR96">
        <v>15.072470400000002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30.02314342991432</v>
      </c>
      <c r="BB96">
        <f t="shared" si="1"/>
        <v>893.76587821606813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2.9456346935644704</v>
      </c>
      <c r="L97">
        <v>460.93065294270929</v>
      </c>
      <c r="M97">
        <v>25.001335061788225</v>
      </c>
      <c r="N97">
        <v>35.003250393561508</v>
      </c>
      <c r="O97">
        <v>0</v>
      </c>
      <c r="P97">
        <v>37.970394187406043</v>
      </c>
      <c r="Q97">
        <v>5.9974782183064121</v>
      </c>
      <c r="R97">
        <v>12.998556411506581</v>
      </c>
      <c r="S97">
        <v>7.9997037735849057</v>
      </c>
      <c r="T97">
        <v>0</v>
      </c>
      <c r="U97">
        <v>53.530240944228893</v>
      </c>
      <c r="V97">
        <v>5.002710779082177</v>
      </c>
      <c r="W97">
        <v>10.053712843168192</v>
      </c>
      <c r="X97">
        <v>45.007670205262997</v>
      </c>
      <c r="Y97">
        <v>0</v>
      </c>
      <c r="Z97">
        <v>6.032117519999999</v>
      </c>
      <c r="AA97">
        <v>13.088087999999997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9.0749999999999975</v>
      </c>
      <c r="AG97">
        <v>12.123508800000002</v>
      </c>
      <c r="AH97">
        <v>46.922145399999998</v>
      </c>
      <c r="AI97">
        <v>9.3733535999999997</v>
      </c>
      <c r="AJ97">
        <v>0</v>
      </c>
      <c r="AK97">
        <v>15.49414</v>
      </c>
      <c r="AL97">
        <v>0</v>
      </c>
      <c r="AM97">
        <v>4.9079790476190466</v>
      </c>
      <c r="AN97">
        <v>0.65042</v>
      </c>
      <c r="AO97">
        <v>8.7493224000000005</v>
      </c>
      <c r="AP97">
        <v>3.5370972000000003</v>
      </c>
      <c r="AQ97">
        <v>19.098039999999997</v>
      </c>
      <c r="AR97">
        <v>15.072470400000002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30.022940679685043</v>
      </c>
      <c r="BB97">
        <f t="shared" si="1"/>
        <v>893.75984249770374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2.9456346935644704</v>
      </c>
      <c r="L98">
        <v>460.93065294270929</v>
      </c>
      <c r="M98">
        <v>25.001335061788225</v>
      </c>
      <c r="N98">
        <v>35.003250393561508</v>
      </c>
      <c r="O98">
        <v>0</v>
      </c>
      <c r="P98">
        <v>37.970394187406043</v>
      </c>
      <c r="Q98">
        <v>5.9974782183064121</v>
      </c>
      <c r="R98">
        <v>12.998556411506581</v>
      </c>
      <c r="S98">
        <v>7.9997037735849057</v>
      </c>
      <c r="T98">
        <v>0</v>
      </c>
      <c r="U98">
        <v>53.530240944228893</v>
      </c>
      <c r="V98">
        <v>5.002710779082177</v>
      </c>
      <c r="W98">
        <v>10.053712843168192</v>
      </c>
      <c r="X98">
        <v>45.007670205262997</v>
      </c>
      <c r="Y98">
        <v>0</v>
      </c>
      <c r="Z98">
        <v>6.032117519999999</v>
      </c>
      <c r="AA98">
        <v>13.088087999999997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9.0749999999999975</v>
      </c>
      <c r="AG98">
        <v>12.123508800000002</v>
      </c>
      <c r="AH98">
        <v>46.922145399999998</v>
      </c>
      <c r="AI98">
        <v>9.3733535999999997</v>
      </c>
      <c r="AJ98">
        <v>0</v>
      </c>
      <c r="AK98">
        <v>15.49414</v>
      </c>
      <c r="AL98">
        <v>0</v>
      </c>
      <c r="AM98">
        <v>4.9079790476190466</v>
      </c>
      <c r="AN98">
        <v>0.65042</v>
      </c>
      <c r="AO98">
        <v>8.7493224000000005</v>
      </c>
      <c r="AP98">
        <v>3.5370972000000003</v>
      </c>
      <c r="AQ98">
        <v>19.098039999999997</v>
      </c>
      <c r="AR98">
        <v>15.072470400000002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30.022940679685043</v>
      </c>
      <c r="BB98">
        <f t="shared" si="1"/>
        <v>893.75984249770374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1.1417250000000002E-2</v>
      </c>
      <c r="D99">
        <f t="shared" si="2"/>
        <v>2.0000000000000001E-4</v>
      </c>
      <c r="E99">
        <f t="shared" si="2"/>
        <v>0</v>
      </c>
      <c r="F99">
        <f t="shared" si="2"/>
        <v>0</v>
      </c>
      <c r="G99">
        <f t="shared" si="2"/>
        <v>6.0869999999999926E-3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4.0934549818785901E-2</v>
      </c>
      <c r="L99">
        <f t="shared" si="2"/>
        <v>7.3272852472889012</v>
      </c>
      <c r="M99">
        <f t="shared" si="2"/>
        <v>0.582421512064908</v>
      </c>
      <c r="N99">
        <f t="shared" si="2"/>
        <v>0.81408051210383114</v>
      </c>
      <c r="O99">
        <f t="shared" si="2"/>
        <v>0</v>
      </c>
      <c r="P99">
        <f t="shared" si="2"/>
        <v>0.91012990702276531</v>
      </c>
      <c r="Q99">
        <f t="shared" si="2"/>
        <v>9.3755339550203903E-2</v>
      </c>
      <c r="R99">
        <f t="shared" si="2"/>
        <v>0.19164886437576692</v>
      </c>
      <c r="S99">
        <f t="shared" si="2"/>
        <v>0.11809024464198022</v>
      </c>
      <c r="T99">
        <f t="shared" si="2"/>
        <v>0</v>
      </c>
      <c r="U99">
        <f t="shared" si="2"/>
        <v>1.2847257826614942</v>
      </c>
      <c r="V99">
        <f t="shared" si="2"/>
        <v>5.6313882187314271E-2</v>
      </c>
      <c r="W99">
        <f t="shared" si="2"/>
        <v>0.19007913649554478</v>
      </c>
      <c r="X99">
        <f t="shared" si="2"/>
        <v>0.82728439703588164</v>
      </c>
      <c r="Y99">
        <f t="shared" si="2"/>
        <v>0</v>
      </c>
      <c r="Z99">
        <f t="shared" si="2"/>
        <v>8.0930910059999903E-2</v>
      </c>
      <c r="AA99">
        <f t="shared" si="2"/>
        <v>0.31447766999999965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0.29759815312239984</v>
      </c>
      <c r="AF99">
        <f t="shared" si="2"/>
        <v>0.21870750000000033</v>
      </c>
      <c r="AG99">
        <f t="shared" si="2"/>
        <v>0.29096421120000004</v>
      </c>
      <c r="AH99">
        <f t="shared" si="2"/>
        <v>1.1277439843799997</v>
      </c>
      <c r="AI99">
        <f t="shared" si="2"/>
        <v>0.23238105799999992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0.11852769399999998</v>
      </c>
      <c r="AN99">
        <f t="shared" si="2"/>
        <v>1.4950094999999981E-2</v>
      </c>
      <c r="AO99">
        <f t="shared" si="2"/>
        <v>0.20998373759999975</v>
      </c>
      <c r="AP99">
        <f t="shared" si="2"/>
        <v>8.2659996510000014E-2</v>
      </c>
      <c r="AQ99">
        <f t="shared" si="2"/>
        <v>0.39819800000000044</v>
      </c>
      <c r="AR99">
        <f t="shared" si="2"/>
        <v>0.36478765439999999</v>
      </c>
      <c r="AS99">
        <f t="shared" si="2"/>
        <v>0.23534720132039963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0.57175374410735447</v>
      </c>
      <c r="BB99">
        <f t="shared" si="1"/>
        <v>17.020669063171226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70.490000000000009</v>
      </c>
      <c r="BA3">
        <v>2.289999999999992</v>
      </c>
      <c r="BB3">
        <f>SUM(B3:AZ3)-BA3</f>
        <v>68.200000000000017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69.920000000000016</v>
      </c>
      <c r="BA4">
        <v>2.269999999999996</v>
      </c>
      <c r="BB4">
        <f t="shared" ref="BB4:BB67" si="0">SUM(B4:AZ4)-BA4</f>
        <v>67.65000000000002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69.550000000000011</v>
      </c>
      <c r="BA5">
        <v>2.2600000000000051</v>
      </c>
      <c r="BB5">
        <f t="shared" si="0"/>
        <v>67.290000000000006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69.550000000000011</v>
      </c>
      <c r="BA6">
        <v>2.2600000000000051</v>
      </c>
      <c r="BB6">
        <f t="shared" si="0"/>
        <v>67.290000000000006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68.31</v>
      </c>
      <c r="BA7">
        <v>2.2199999999999847</v>
      </c>
      <c r="BB7">
        <f t="shared" si="0"/>
        <v>66.090000000000018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68.31</v>
      </c>
      <c r="BA8">
        <v>2.2199999999999847</v>
      </c>
      <c r="BB8">
        <f t="shared" si="0"/>
        <v>66.090000000000018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68.25</v>
      </c>
      <c r="BA9">
        <v>2.2199999999999847</v>
      </c>
      <c r="BB9">
        <f t="shared" si="0"/>
        <v>66.030000000000015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68.25</v>
      </c>
      <c r="BA10">
        <v>2.2199999999999847</v>
      </c>
      <c r="BB10">
        <f t="shared" si="0"/>
        <v>66.030000000000015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66.65000000000002</v>
      </c>
      <c r="BA11">
        <v>2.1600000000000108</v>
      </c>
      <c r="BB11">
        <f t="shared" si="0"/>
        <v>64.490000000000009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66.65000000000002</v>
      </c>
      <c r="BA12">
        <v>2.1600000000000108</v>
      </c>
      <c r="BB12">
        <f t="shared" si="0"/>
        <v>64.490000000000009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66.960000000000022</v>
      </c>
      <c r="BA13">
        <v>2.180000000000021</v>
      </c>
      <c r="BB13">
        <f t="shared" si="0"/>
        <v>64.78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66.960000000000022</v>
      </c>
      <c r="BA14">
        <v>2.180000000000021</v>
      </c>
      <c r="BB14">
        <f t="shared" si="0"/>
        <v>64.78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66.960000000000022</v>
      </c>
      <c r="BA15">
        <v>2.180000000000021</v>
      </c>
      <c r="BB15">
        <f t="shared" si="0"/>
        <v>64.78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66.960000000000022</v>
      </c>
      <c r="BA16">
        <v>2.180000000000021</v>
      </c>
      <c r="BB16">
        <f t="shared" si="0"/>
        <v>64.78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67.020000000000024</v>
      </c>
      <c r="BA17">
        <v>2.180000000000021</v>
      </c>
      <c r="BB17">
        <f t="shared" si="0"/>
        <v>64.84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67.020000000000024</v>
      </c>
      <c r="BA18">
        <v>2.180000000000021</v>
      </c>
      <c r="BB18">
        <f t="shared" si="0"/>
        <v>64.84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67.020000000000024</v>
      </c>
      <c r="BA19">
        <v>2.180000000000021</v>
      </c>
      <c r="BB19">
        <f t="shared" si="0"/>
        <v>64.84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67.020000000000024</v>
      </c>
      <c r="BA20">
        <v>2.180000000000021</v>
      </c>
      <c r="BB20">
        <f t="shared" si="0"/>
        <v>64.84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67.020000000000024</v>
      </c>
      <c r="BA21">
        <v>2.180000000000021</v>
      </c>
      <c r="BB21">
        <f t="shared" si="0"/>
        <v>64.84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67.020000000000024</v>
      </c>
      <c r="BA22">
        <v>2.180000000000021</v>
      </c>
      <c r="BB22">
        <f t="shared" si="0"/>
        <v>64.84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66.440000000000026</v>
      </c>
      <c r="BA23">
        <v>2.160000000000025</v>
      </c>
      <c r="BB23">
        <f t="shared" si="0"/>
        <v>64.28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66.440000000000026</v>
      </c>
      <c r="BA24">
        <v>2.160000000000025</v>
      </c>
      <c r="BB24">
        <f t="shared" si="0"/>
        <v>64.28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66.480000000000018</v>
      </c>
      <c r="BA25">
        <v>2.1600000000000108</v>
      </c>
      <c r="BB25">
        <f t="shared" si="0"/>
        <v>64.320000000000007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66.600000000000009</v>
      </c>
      <c r="BA26">
        <v>2.1700000000000017</v>
      </c>
      <c r="BB26">
        <f t="shared" si="0"/>
        <v>64.430000000000007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68.37</v>
      </c>
      <c r="BA27">
        <v>2.230000000000004</v>
      </c>
      <c r="BB27">
        <f t="shared" si="0"/>
        <v>66.14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68.37</v>
      </c>
      <c r="BA28">
        <v>2.230000000000004</v>
      </c>
      <c r="BB28">
        <f t="shared" si="0"/>
        <v>66.14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68.37</v>
      </c>
      <c r="BA29">
        <v>2.230000000000004</v>
      </c>
      <c r="BB29">
        <f t="shared" si="0"/>
        <v>66.14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68.37</v>
      </c>
      <c r="BA30">
        <v>2.230000000000004</v>
      </c>
      <c r="BB30">
        <f t="shared" si="0"/>
        <v>66.14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68.33</v>
      </c>
      <c r="BA31">
        <v>2.2199999999999989</v>
      </c>
      <c r="BB31">
        <f t="shared" si="0"/>
        <v>66.11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68.33</v>
      </c>
      <c r="BA32">
        <v>2.2199999999999989</v>
      </c>
      <c r="BB32">
        <f t="shared" si="0"/>
        <v>66.11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68.569999999999993</v>
      </c>
      <c r="BA33">
        <v>2.2299999999999898</v>
      </c>
      <c r="BB33">
        <f t="shared" si="0"/>
        <v>66.34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68.569999999999993</v>
      </c>
      <c r="BA34">
        <v>2.2299999999999898</v>
      </c>
      <c r="BB34">
        <f t="shared" si="0"/>
        <v>66.34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68.599999999999994</v>
      </c>
      <c r="BA35">
        <v>2.2299999999999898</v>
      </c>
      <c r="BB35">
        <f t="shared" si="0"/>
        <v>66.37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68.599999999999994</v>
      </c>
      <c r="BA36">
        <v>2.2299999999999898</v>
      </c>
      <c r="BB36">
        <f t="shared" si="0"/>
        <v>66.37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68.84</v>
      </c>
      <c r="BA37">
        <v>2.2399999999999949</v>
      </c>
      <c r="BB37">
        <f t="shared" si="0"/>
        <v>66.600000000000009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68.84</v>
      </c>
      <c r="BA38">
        <v>2.2399999999999949</v>
      </c>
      <c r="BB38">
        <f t="shared" si="0"/>
        <v>66.600000000000009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68.84</v>
      </c>
      <c r="BA39">
        <v>2.2399999999999949</v>
      </c>
      <c r="BB39">
        <f t="shared" si="0"/>
        <v>66.600000000000009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68.319999999999993</v>
      </c>
      <c r="BA40">
        <v>2.2299999999999756</v>
      </c>
      <c r="BB40">
        <f t="shared" si="0"/>
        <v>66.090000000000018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67.81</v>
      </c>
      <c r="BA41">
        <v>2.2099999999999937</v>
      </c>
      <c r="BB41">
        <f t="shared" si="0"/>
        <v>65.600000000000009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66.72999999999999</v>
      </c>
      <c r="BA42">
        <v>2.1799999999999784</v>
      </c>
      <c r="BB42">
        <f t="shared" si="0"/>
        <v>64.550000000000011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66.800000000000011</v>
      </c>
      <c r="BA43">
        <v>2.1800000000000068</v>
      </c>
      <c r="BB43">
        <f t="shared" si="0"/>
        <v>64.62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66.950000000000017</v>
      </c>
      <c r="BA44">
        <v>2.1800000000000068</v>
      </c>
      <c r="BB44">
        <f t="shared" si="0"/>
        <v>64.77000000000001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66.980000000000018</v>
      </c>
      <c r="BA45">
        <v>2.1800000000000068</v>
      </c>
      <c r="BB45">
        <f t="shared" si="0"/>
        <v>64.800000000000011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66.980000000000018</v>
      </c>
      <c r="BA46">
        <v>2.1800000000000068</v>
      </c>
      <c r="BB46">
        <f t="shared" si="0"/>
        <v>64.800000000000011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66.980000000000018</v>
      </c>
      <c r="BA47">
        <v>2.1800000000000068</v>
      </c>
      <c r="BB47">
        <f t="shared" si="0"/>
        <v>64.800000000000011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66.980000000000018</v>
      </c>
      <c r="BA48">
        <v>2.1800000000000068</v>
      </c>
      <c r="BB48">
        <f t="shared" si="0"/>
        <v>64.800000000000011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67.069999999999993</v>
      </c>
      <c r="BA49">
        <v>2.1799999999999784</v>
      </c>
      <c r="BB49">
        <f t="shared" si="0"/>
        <v>64.890000000000015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67.069999999999993</v>
      </c>
      <c r="BA50">
        <v>2.1799999999999784</v>
      </c>
      <c r="BB50">
        <f t="shared" si="0"/>
        <v>64.890000000000015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67.13</v>
      </c>
      <c r="BA51">
        <v>2.1799999999999926</v>
      </c>
      <c r="BB51">
        <f t="shared" si="0"/>
        <v>64.95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67.13</v>
      </c>
      <c r="BA52">
        <v>2.1799999999999926</v>
      </c>
      <c r="BB52">
        <f t="shared" si="0"/>
        <v>64.95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67.13</v>
      </c>
      <c r="BA53">
        <v>2.1799999999999926</v>
      </c>
      <c r="BB53">
        <f t="shared" si="0"/>
        <v>64.95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66.97</v>
      </c>
      <c r="BA54">
        <v>2.1799999999999926</v>
      </c>
      <c r="BB54">
        <f t="shared" si="0"/>
        <v>64.790000000000006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66.97</v>
      </c>
      <c r="BA55">
        <v>2.1799999999999926</v>
      </c>
      <c r="BB55">
        <f t="shared" si="0"/>
        <v>64.790000000000006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66.97</v>
      </c>
      <c r="BA56">
        <v>2.1799999999999926</v>
      </c>
      <c r="BB56">
        <f t="shared" si="0"/>
        <v>64.790000000000006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66.97</v>
      </c>
      <c r="BA57">
        <v>2.1799999999999926</v>
      </c>
      <c r="BB57">
        <f t="shared" si="0"/>
        <v>64.790000000000006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66.97</v>
      </c>
      <c r="BA58">
        <v>2.1799999999999926</v>
      </c>
      <c r="BB58">
        <f t="shared" si="0"/>
        <v>64.790000000000006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66.900000000000006</v>
      </c>
      <c r="BA59">
        <v>2.1799999999999926</v>
      </c>
      <c r="BB59">
        <f t="shared" si="0"/>
        <v>64.720000000000013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66.900000000000006</v>
      </c>
      <c r="BA60">
        <v>2.1799999999999926</v>
      </c>
      <c r="BB60">
        <f t="shared" si="0"/>
        <v>64.720000000000013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66.900000000000006</v>
      </c>
      <c r="BA61">
        <v>2.1799999999999926</v>
      </c>
      <c r="BB61">
        <f t="shared" si="0"/>
        <v>64.720000000000013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66.81</v>
      </c>
      <c r="BA62">
        <v>2.1799999999999926</v>
      </c>
      <c r="BB62">
        <f t="shared" si="0"/>
        <v>64.63000000000001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66.789999999999992</v>
      </c>
      <c r="BA63">
        <v>2.1799999999999784</v>
      </c>
      <c r="BB63">
        <f t="shared" si="0"/>
        <v>64.610000000000014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66.789999999999992</v>
      </c>
      <c r="BA64">
        <v>2.1799999999999784</v>
      </c>
      <c r="BB64">
        <f t="shared" si="0"/>
        <v>64.610000000000014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66.789999999999992</v>
      </c>
      <c r="BA65">
        <v>2.1799999999999784</v>
      </c>
      <c r="BB65">
        <f t="shared" si="0"/>
        <v>64.610000000000014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66.789999999999992</v>
      </c>
      <c r="BA66">
        <v>2.1799999999999784</v>
      </c>
      <c r="BB66">
        <f t="shared" si="0"/>
        <v>64.610000000000014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66.789999999999992</v>
      </c>
      <c r="BA67">
        <v>2.1799999999999784</v>
      </c>
      <c r="BB67">
        <f t="shared" si="0"/>
        <v>64.610000000000014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66.789999999999992</v>
      </c>
      <c r="BA68">
        <v>2.1799999999999784</v>
      </c>
      <c r="BB68">
        <f t="shared" ref="BB68:BB99" si="1">SUM(B68:AZ68)-BA68</f>
        <v>64.610000000000014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66.210000000000008</v>
      </c>
      <c r="BA69">
        <v>2.1600000000000108</v>
      </c>
      <c r="BB69">
        <f t="shared" si="1"/>
        <v>64.05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66.210000000000008</v>
      </c>
      <c r="BA70">
        <v>2.1600000000000108</v>
      </c>
      <c r="BB70">
        <f t="shared" si="1"/>
        <v>64.05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66.210000000000008</v>
      </c>
      <c r="BA71">
        <v>2.1600000000000108</v>
      </c>
      <c r="BB71">
        <f t="shared" si="1"/>
        <v>64.05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66.210000000000008</v>
      </c>
      <c r="BA72">
        <v>2.1600000000000108</v>
      </c>
      <c r="BB72">
        <f t="shared" si="1"/>
        <v>64.05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66.330000000000013</v>
      </c>
      <c r="BA73">
        <v>2.1600000000000108</v>
      </c>
      <c r="BB73">
        <f t="shared" si="1"/>
        <v>64.17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66.330000000000013</v>
      </c>
      <c r="BA74">
        <v>2.1600000000000108</v>
      </c>
      <c r="BB74">
        <f t="shared" si="1"/>
        <v>64.17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65.750000000000014</v>
      </c>
      <c r="BA75">
        <v>2.1300000000000168</v>
      </c>
      <c r="BB75">
        <f t="shared" si="1"/>
        <v>63.62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65.750000000000014</v>
      </c>
      <c r="BA76">
        <v>2.1300000000000168</v>
      </c>
      <c r="BB76">
        <f t="shared" si="1"/>
        <v>63.62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65.750000000000014</v>
      </c>
      <c r="BA77">
        <v>2.1300000000000168</v>
      </c>
      <c r="BB77">
        <f t="shared" si="1"/>
        <v>63.62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60.05</v>
      </c>
      <c r="BA78">
        <v>1.9499999999999957</v>
      </c>
      <c r="BB78">
        <f t="shared" si="1"/>
        <v>58.1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60.239999999999995</v>
      </c>
      <c r="BA79">
        <v>1.9600000000000009</v>
      </c>
      <c r="BB79">
        <f t="shared" si="1"/>
        <v>58.279999999999994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60.239999999999995</v>
      </c>
      <c r="BA80">
        <v>1.9600000000000009</v>
      </c>
      <c r="BB80">
        <f t="shared" si="1"/>
        <v>58.279999999999994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60.239999999999995</v>
      </c>
      <c r="BA81">
        <v>1.9600000000000009</v>
      </c>
      <c r="BB81">
        <f t="shared" si="1"/>
        <v>58.279999999999994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60.239999999999995</v>
      </c>
      <c r="BA82">
        <v>1.9600000000000009</v>
      </c>
      <c r="BB82">
        <f t="shared" si="1"/>
        <v>58.279999999999994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60.239999999999995</v>
      </c>
      <c r="BA83">
        <v>1.9600000000000009</v>
      </c>
      <c r="BB83">
        <f t="shared" si="1"/>
        <v>58.279999999999994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60.239999999999995</v>
      </c>
      <c r="BA84">
        <v>1.9600000000000009</v>
      </c>
      <c r="BB84">
        <f t="shared" si="1"/>
        <v>58.279999999999994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65.940000000000012</v>
      </c>
      <c r="BA85">
        <v>2.1400000000000219</v>
      </c>
      <c r="BB85">
        <f t="shared" si="1"/>
        <v>63.79999999999999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65.940000000000012</v>
      </c>
      <c r="BA86">
        <v>2.1400000000000219</v>
      </c>
      <c r="BB86">
        <f t="shared" si="1"/>
        <v>63.79999999999999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65.940000000000012</v>
      </c>
      <c r="BA87">
        <v>2.1400000000000219</v>
      </c>
      <c r="BB87">
        <f t="shared" si="1"/>
        <v>63.79999999999999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65.940000000000012</v>
      </c>
      <c r="BA88">
        <v>2.1400000000000219</v>
      </c>
      <c r="BB88">
        <f t="shared" si="1"/>
        <v>63.79999999999999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66.12</v>
      </c>
      <c r="BA89">
        <v>2.1500000000000128</v>
      </c>
      <c r="BB89">
        <f t="shared" si="1"/>
        <v>63.969999999999992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66.12</v>
      </c>
      <c r="BA90">
        <v>2.1500000000000128</v>
      </c>
      <c r="BB90">
        <f t="shared" si="1"/>
        <v>63.969999999999992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67.48</v>
      </c>
      <c r="BA91">
        <v>2.2000000000000028</v>
      </c>
      <c r="BB91">
        <f t="shared" si="1"/>
        <v>65.28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67.48</v>
      </c>
      <c r="BA92">
        <v>2.2000000000000028</v>
      </c>
      <c r="BB92">
        <f t="shared" si="1"/>
        <v>65.28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68.91</v>
      </c>
      <c r="BA93">
        <v>2.2399999999999807</v>
      </c>
      <c r="BB93">
        <f t="shared" si="1"/>
        <v>66.670000000000016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68.8</v>
      </c>
      <c r="BA94">
        <v>2.2299999999999756</v>
      </c>
      <c r="BB94">
        <f t="shared" si="1"/>
        <v>66.570000000000022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69.22</v>
      </c>
      <c r="BA95">
        <v>2.2399999999999807</v>
      </c>
      <c r="BB95">
        <f t="shared" si="1"/>
        <v>66.980000000000018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69.22</v>
      </c>
      <c r="BA96">
        <v>2.2399999999999807</v>
      </c>
      <c r="BB96">
        <f t="shared" si="1"/>
        <v>66.980000000000018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69.960000000000008</v>
      </c>
      <c r="BA97">
        <v>2.269999999999996</v>
      </c>
      <c r="BB97">
        <f t="shared" si="1"/>
        <v>67.690000000000012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69.960000000000008</v>
      </c>
      <c r="BA98">
        <v>2.269999999999996</v>
      </c>
      <c r="BB98">
        <f t="shared" si="1"/>
        <v>67.690000000000012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1.6048199999999992</v>
      </c>
      <c r="BA99">
        <f t="shared" si="2"/>
        <v>5.2210000000000034E-2</v>
      </c>
      <c r="BB99">
        <f t="shared" si="1"/>
        <v>1.5526099999999992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10.863473000000001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0.35306300000000057</v>
      </c>
      <c r="BB5">
        <f t="shared" si="0"/>
        <v>10.51041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10.394565999999999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0.33782299999999843</v>
      </c>
      <c r="BB8">
        <f t="shared" si="0"/>
        <v>10.056743000000001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0.3655469999999994</v>
      </c>
      <c r="BB9">
        <f t="shared" si="0"/>
        <v>10.882053000000001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0.3655469999999994</v>
      </c>
      <c r="BB10">
        <f t="shared" si="0"/>
        <v>10.882053000000001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0.3655469999999994</v>
      </c>
      <c r="BB12">
        <f t="shared" si="0"/>
        <v>10.882053000000001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0.3655469999999994</v>
      </c>
      <c r="BB13">
        <f t="shared" si="0"/>
        <v>10.882053000000001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0.3655469999999994</v>
      </c>
      <c r="BB14">
        <f t="shared" si="0"/>
        <v>10.882053000000001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10.766135999999999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0.34989899999999885</v>
      </c>
      <c r="BB15">
        <f t="shared" si="0"/>
        <v>10.416237000000001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0.3655469999999994</v>
      </c>
      <c r="BB16">
        <f t="shared" si="0"/>
        <v>10.882053000000001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0.3655469999999994</v>
      </c>
      <c r="BB17">
        <f t="shared" si="0"/>
        <v>10.882053000000001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0.3655469999999994</v>
      </c>
      <c r="BB18">
        <f t="shared" si="0"/>
        <v>10.882053000000001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0.3655469999999994</v>
      </c>
      <c r="BB19">
        <f t="shared" si="0"/>
        <v>10.882053000000001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0.3655469999999994</v>
      </c>
      <c r="BB20">
        <f t="shared" si="0"/>
        <v>10.882053000000001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0.3655469999999994</v>
      </c>
      <c r="BB21">
        <f t="shared" si="0"/>
        <v>10.882053000000001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0.3655469999999994</v>
      </c>
      <c r="BB22">
        <f t="shared" si="0"/>
        <v>10.882053000000001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0.3655469999999994</v>
      </c>
      <c r="BB23">
        <f t="shared" si="0"/>
        <v>10.882053000000001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0.3655469999999994</v>
      </c>
      <c r="BB24">
        <f t="shared" si="0"/>
        <v>10.882053000000001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0.3655469999999994</v>
      </c>
      <c r="BB25">
        <f t="shared" si="0"/>
        <v>10.882053000000001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0.3655469999999994</v>
      </c>
      <c r="BB26">
        <f t="shared" si="0"/>
        <v>10.882053000000001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0.3655469999999994</v>
      </c>
      <c r="BB27">
        <f t="shared" si="0"/>
        <v>10.882053000000001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0.3655469999999994</v>
      </c>
      <c r="BB28">
        <f t="shared" si="0"/>
        <v>10.882053000000001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0.3655469999999994</v>
      </c>
      <c r="BB29">
        <f t="shared" si="0"/>
        <v>10.882053000000001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0.3655469999999994</v>
      </c>
      <c r="BB30">
        <f t="shared" si="0"/>
        <v>10.882053000000001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0.3655469999999994</v>
      </c>
      <c r="BB31">
        <f t="shared" si="0"/>
        <v>10.882053000000001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0.3655469999999994</v>
      </c>
      <c r="BB32">
        <f t="shared" si="0"/>
        <v>10.882053000000001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0.3655469999999994</v>
      </c>
      <c r="BB33">
        <f t="shared" si="0"/>
        <v>10.882053000000001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0.3655469999999994</v>
      </c>
      <c r="BB34">
        <f t="shared" si="0"/>
        <v>10.882053000000001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0.3655469999999994</v>
      </c>
      <c r="BB35">
        <f t="shared" si="0"/>
        <v>10.882053000000001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0.3655469999999994</v>
      </c>
      <c r="BB36">
        <f t="shared" si="0"/>
        <v>10.882053000000001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0.3655469999999994</v>
      </c>
      <c r="BB37">
        <f t="shared" si="0"/>
        <v>10.882053000000001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0.3655469999999994</v>
      </c>
      <c r="BB38">
        <f t="shared" si="0"/>
        <v>10.882053000000001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0.3655469999999994</v>
      </c>
      <c r="BB39">
        <f t="shared" si="0"/>
        <v>10.882053000000001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0.3655469999999994</v>
      </c>
      <c r="BB40">
        <f t="shared" si="0"/>
        <v>10.882053000000001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0.3655469999999994</v>
      </c>
      <c r="BB41">
        <f t="shared" si="0"/>
        <v>10.882053000000001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0.3655469999999994</v>
      </c>
      <c r="BB42">
        <f t="shared" si="0"/>
        <v>10.882053000000001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0.3655469999999994</v>
      </c>
      <c r="BB43">
        <f t="shared" si="0"/>
        <v>10.882053000000001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0.3655469999999994</v>
      </c>
      <c r="BB44">
        <f t="shared" si="0"/>
        <v>10.882053000000001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0.3655469999999994</v>
      </c>
      <c r="BB45">
        <f t="shared" si="0"/>
        <v>10.882053000000001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0.3655469999999994</v>
      </c>
      <c r="BB46">
        <f t="shared" si="0"/>
        <v>10.882053000000001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0.3655469999999994</v>
      </c>
      <c r="BB47">
        <f t="shared" si="0"/>
        <v>10.882053000000001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0.3655469999999994</v>
      </c>
      <c r="BB48">
        <f t="shared" si="0"/>
        <v>10.882053000000001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0.3655469999999994</v>
      </c>
      <c r="BB49">
        <f t="shared" si="0"/>
        <v>10.882053000000001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0.3655469999999994</v>
      </c>
      <c r="BB50">
        <f t="shared" si="0"/>
        <v>10.882053000000001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0.3655469999999994</v>
      </c>
      <c r="BB51">
        <f t="shared" si="0"/>
        <v>10.882053000000001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0.3655469999999994</v>
      </c>
      <c r="BB52">
        <f t="shared" si="0"/>
        <v>10.882053000000001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0.3655469999999994</v>
      </c>
      <c r="BB53">
        <f t="shared" si="0"/>
        <v>10.882053000000001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0.3655469999999994</v>
      </c>
      <c r="BB54">
        <f t="shared" si="0"/>
        <v>10.882053000000001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0.3655469999999994</v>
      </c>
      <c r="BB55">
        <f t="shared" si="0"/>
        <v>10.882053000000001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0.3655469999999994</v>
      </c>
      <c r="BB56">
        <f t="shared" si="0"/>
        <v>10.882053000000001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11.194521999999999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0.36382199999999898</v>
      </c>
      <c r="BB57">
        <f t="shared" si="0"/>
        <v>10.8307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0.3655469999999994</v>
      </c>
      <c r="BB58">
        <f t="shared" si="0"/>
        <v>10.882053000000001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0.3655469999999994</v>
      </c>
      <c r="BB59">
        <f t="shared" si="0"/>
        <v>10.882053000000001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0.3655469999999994</v>
      </c>
      <c r="BB60">
        <f t="shared" si="0"/>
        <v>10.882053000000001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0.3655469999999994</v>
      </c>
      <c r="BB61">
        <f t="shared" si="0"/>
        <v>10.882053000000001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0.3655469999999994</v>
      </c>
      <c r="BB62">
        <f t="shared" si="0"/>
        <v>10.882053000000001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0.3655469999999994</v>
      </c>
      <c r="BB63">
        <f t="shared" si="0"/>
        <v>10.882053000000001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0.3655469999999994</v>
      </c>
      <c r="BB64">
        <f t="shared" si="0"/>
        <v>10.882053000000001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0.3655469999999994</v>
      </c>
      <c r="BB69">
        <f t="shared" si="1"/>
        <v>10.882053000000001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0.3655469999999994</v>
      </c>
      <c r="BB70">
        <f t="shared" si="1"/>
        <v>10.882053000000001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0.3655469999999994</v>
      </c>
      <c r="BB71">
        <f t="shared" si="1"/>
        <v>10.882053000000001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0.3655469999999994</v>
      </c>
      <c r="BB72">
        <f t="shared" si="1"/>
        <v>10.882053000000001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0.3655469999999994</v>
      </c>
      <c r="BB73">
        <f t="shared" si="1"/>
        <v>10.882053000000001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0.3655469999999994</v>
      </c>
      <c r="BB74">
        <f t="shared" si="1"/>
        <v>10.882053000000001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0.3655469999999994</v>
      </c>
      <c r="BB75">
        <f t="shared" si="1"/>
        <v>10.882053000000001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0.3655469999999994</v>
      </c>
      <c r="BB76">
        <f t="shared" si="1"/>
        <v>10.882053000000001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0.3655469999999994</v>
      </c>
      <c r="BB77">
        <f t="shared" si="1"/>
        <v>10.882053000000001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0.3655469999999994</v>
      </c>
      <c r="BB79">
        <f t="shared" si="1"/>
        <v>10.882053000000001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0.3655469999999994</v>
      </c>
      <c r="BB80">
        <f t="shared" si="1"/>
        <v>10.882053000000001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0.3655469999999994</v>
      </c>
      <c r="BB81">
        <f t="shared" si="1"/>
        <v>10.882053000000001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0.3655469999999994</v>
      </c>
      <c r="BB82">
        <f t="shared" si="1"/>
        <v>10.882053000000001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0.3655469999999994</v>
      </c>
      <c r="BB83">
        <f t="shared" si="1"/>
        <v>10.882053000000001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0.3655469999999994</v>
      </c>
      <c r="BB84">
        <f t="shared" si="1"/>
        <v>10.882053000000001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0.3655469999999994</v>
      </c>
      <c r="BB85">
        <f t="shared" si="1"/>
        <v>10.882053000000001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0.3655469999999994</v>
      </c>
      <c r="BB86">
        <f t="shared" si="1"/>
        <v>10.882053000000001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0.3655469999999994</v>
      </c>
      <c r="BB87">
        <f t="shared" si="1"/>
        <v>10.882053000000001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0.3655469999999994</v>
      </c>
      <c r="BB88">
        <f t="shared" si="1"/>
        <v>10.882053000000001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0.3655469999999994</v>
      </c>
      <c r="BB89">
        <f t="shared" si="1"/>
        <v>10.882053000000001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0.3655469999999994</v>
      </c>
      <c r="BB90">
        <f t="shared" si="1"/>
        <v>10.882053000000001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0.3655469999999994</v>
      </c>
      <c r="BB91">
        <f t="shared" si="1"/>
        <v>10.882053000000001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0.3655469999999994</v>
      </c>
      <c r="BB93">
        <f t="shared" si="1"/>
        <v>10.882053000000001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0.3655469999999994</v>
      </c>
      <c r="BB94">
        <f t="shared" si="1"/>
        <v>10.882053000000001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0.3655469999999994</v>
      </c>
      <c r="BB95">
        <f t="shared" si="1"/>
        <v>10.882053000000001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0.3655469999999994</v>
      </c>
      <c r="BB96">
        <f t="shared" si="1"/>
        <v>10.882053000000001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0.3655469999999994</v>
      </c>
      <c r="BB97">
        <f t="shared" si="1"/>
        <v>10.882053000000001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0.26949947425000015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8.7587327499999857E-3</v>
      </c>
      <c r="BB99">
        <f t="shared" si="1"/>
        <v>0.26074074150000015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77.400000000000006</v>
      </c>
      <c r="L3" s="203">
        <v>70</v>
      </c>
      <c r="M3" s="203">
        <v>56.86</v>
      </c>
      <c r="N3" s="203">
        <v>50.19</v>
      </c>
      <c r="O3" s="203">
        <v>70.91</v>
      </c>
      <c r="P3" s="203">
        <v>23.51</v>
      </c>
      <c r="Q3" s="203">
        <v>2.39</v>
      </c>
      <c r="R3" s="203">
        <v>4.26</v>
      </c>
      <c r="S3" s="203">
        <v>2.91</v>
      </c>
      <c r="T3" s="203">
        <v>0</v>
      </c>
      <c r="U3" s="203">
        <v>50.08</v>
      </c>
      <c r="V3" s="203">
        <v>7.3</v>
      </c>
      <c r="W3" s="203">
        <v>13.93</v>
      </c>
      <c r="X3" s="203">
        <v>63.66</v>
      </c>
      <c r="Y3" s="203">
        <v>0</v>
      </c>
      <c r="Z3" s="203">
        <v>118.26</v>
      </c>
      <c r="AA3" s="203">
        <v>35.35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85.28</v>
      </c>
      <c r="L4" s="203">
        <v>70</v>
      </c>
      <c r="M4" s="203">
        <v>56.86</v>
      </c>
      <c r="N4" s="203">
        <v>50.19</v>
      </c>
      <c r="O4" s="203">
        <v>70.91</v>
      </c>
      <c r="P4" s="203">
        <v>23.51</v>
      </c>
      <c r="Q4" s="203">
        <v>2.39</v>
      </c>
      <c r="R4" s="203">
        <v>4.26</v>
      </c>
      <c r="S4" s="203">
        <v>2.91</v>
      </c>
      <c r="T4" s="203">
        <v>0</v>
      </c>
      <c r="U4" s="203">
        <v>50.08</v>
      </c>
      <c r="V4" s="203">
        <v>7.3</v>
      </c>
      <c r="W4" s="203">
        <v>13.93</v>
      </c>
      <c r="X4" s="203">
        <v>63.66</v>
      </c>
      <c r="Y4" s="203">
        <v>0</v>
      </c>
      <c r="Z4" s="203">
        <v>118.26</v>
      </c>
      <c r="AA4" s="203">
        <v>35.35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85.31</v>
      </c>
      <c r="L5" s="203">
        <v>70</v>
      </c>
      <c r="M5" s="203">
        <v>56.86</v>
      </c>
      <c r="N5" s="203">
        <v>50.19</v>
      </c>
      <c r="O5" s="203">
        <v>70.91</v>
      </c>
      <c r="P5" s="203">
        <v>23.51</v>
      </c>
      <c r="Q5" s="203">
        <v>2.39</v>
      </c>
      <c r="R5" s="203">
        <v>4.26</v>
      </c>
      <c r="S5" s="203">
        <v>2.91</v>
      </c>
      <c r="T5" s="203">
        <v>0</v>
      </c>
      <c r="U5" s="203">
        <v>50.08</v>
      </c>
      <c r="V5" s="203">
        <v>0</v>
      </c>
      <c r="W5" s="203">
        <v>13.93</v>
      </c>
      <c r="X5" s="203">
        <v>62.68</v>
      </c>
      <c r="Y5" s="203">
        <v>0</v>
      </c>
      <c r="Z5" s="203">
        <v>118.26</v>
      </c>
      <c r="AA5" s="203">
        <v>35.35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85.31</v>
      </c>
      <c r="L6" s="203">
        <v>70</v>
      </c>
      <c r="M6" s="203">
        <v>56.86</v>
      </c>
      <c r="N6" s="203">
        <v>50.19</v>
      </c>
      <c r="O6" s="203">
        <v>70.91</v>
      </c>
      <c r="P6" s="203">
        <v>23.51</v>
      </c>
      <c r="Q6" s="203">
        <v>2.39</v>
      </c>
      <c r="R6" s="203">
        <v>4.26</v>
      </c>
      <c r="S6" s="203">
        <v>2.91</v>
      </c>
      <c r="T6" s="203">
        <v>0</v>
      </c>
      <c r="U6" s="203">
        <v>50.08</v>
      </c>
      <c r="V6" s="203">
        <v>0</v>
      </c>
      <c r="W6" s="203">
        <v>13.93</v>
      </c>
      <c r="X6" s="203">
        <v>62.68</v>
      </c>
      <c r="Y6" s="203">
        <v>0</v>
      </c>
      <c r="Z6" s="203">
        <v>118.26</v>
      </c>
      <c r="AA6" s="203">
        <v>35.35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9.6199999999999992</v>
      </c>
      <c r="AJ6" s="203">
        <v>0</v>
      </c>
      <c r="AK6" s="203">
        <v>80.569999999999993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85.31</v>
      </c>
      <c r="L7" s="203">
        <v>70</v>
      </c>
      <c r="M7" s="203">
        <v>56.86</v>
      </c>
      <c r="N7" s="203">
        <v>50.19</v>
      </c>
      <c r="O7" s="203">
        <v>70.91</v>
      </c>
      <c r="P7" s="203">
        <v>23.66</v>
      </c>
      <c r="Q7" s="203">
        <v>3.64</v>
      </c>
      <c r="R7" s="203">
        <v>6.85</v>
      </c>
      <c r="S7" s="203">
        <v>4.59</v>
      </c>
      <c r="T7" s="203">
        <v>0</v>
      </c>
      <c r="U7" s="203">
        <v>50.08</v>
      </c>
      <c r="V7" s="203">
        <v>0</v>
      </c>
      <c r="W7" s="203">
        <v>13.48</v>
      </c>
      <c r="X7" s="203">
        <v>30.19</v>
      </c>
      <c r="Y7" s="203">
        <v>0</v>
      </c>
      <c r="Z7" s="203">
        <v>113.83</v>
      </c>
      <c r="AA7" s="203">
        <v>34.83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10.18</v>
      </c>
      <c r="AJ7" s="203">
        <v>0</v>
      </c>
      <c r="AK7" s="203">
        <v>80.569999999999993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85.31</v>
      </c>
      <c r="L8" s="203">
        <v>70</v>
      </c>
      <c r="M8" s="203">
        <v>56.86</v>
      </c>
      <c r="N8" s="203">
        <v>50.19</v>
      </c>
      <c r="O8" s="203">
        <v>70.91</v>
      </c>
      <c r="P8" s="203">
        <v>23.66</v>
      </c>
      <c r="Q8" s="203">
        <v>3.64</v>
      </c>
      <c r="R8" s="203">
        <v>6.85</v>
      </c>
      <c r="S8" s="203">
        <v>4.59</v>
      </c>
      <c r="T8" s="203">
        <v>0</v>
      </c>
      <c r="U8" s="203">
        <v>50.08</v>
      </c>
      <c r="V8" s="203">
        <v>0</v>
      </c>
      <c r="W8" s="203">
        <v>13.48</v>
      </c>
      <c r="X8" s="203">
        <v>30.19</v>
      </c>
      <c r="Y8" s="203">
        <v>0</v>
      </c>
      <c r="Z8" s="203">
        <v>113.83</v>
      </c>
      <c r="AA8" s="203">
        <v>34.83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10.18</v>
      </c>
      <c r="AJ8" s="203">
        <v>0</v>
      </c>
      <c r="AK8" s="203">
        <v>80.569999999999993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85.38</v>
      </c>
      <c r="L9" s="203">
        <v>70</v>
      </c>
      <c r="M9" s="203">
        <v>56.86</v>
      </c>
      <c r="N9" s="203">
        <v>50.19</v>
      </c>
      <c r="O9" s="203">
        <v>70.91</v>
      </c>
      <c r="P9" s="203">
        <v>23.66</v>
      </c>
      <c r="Q9" s="203">
        <v>4.22</v>
      </c>
      <c r="R9" s="203">
        <v>9.0299999999999994</v>
      </c>
      <c r="S9" s="203">
        <v>5.63</v>
      </c>
      <c r="T9" s="203">
        <v>0</v>
      </c>
      <c r="U9" s="203">
        <v>50.08</v>
      </c>
      <c r="V9" s="203">
        <v>0</v>
      </c>
      <c r="W9" s="203">
        <v>13.93</v>
      </c>
      <c r="X9" s="203">
        <v>62.68</v>
      </c>
      <c r="Y9" s="203">
        <v>0</v>
      </c>
      <c r="Z9" s="203">
        <v>113.83</v>
      </c>
      <c r="AA9" s="203">
        <v>35.35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10.18</v>
      </c>
      <c r="AJ9" s="203">
        <v>0</v>
      </c>
      <c r="AK9" s="203">
        <v>82.72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85.39</v>
      </c>
      <c r="L10" s="203">
        <v>70</v>
      </c>
      <c r="M10" s="203">
        <v>56.86</v>
      </c>
      <c r="N10" s="203">
        <v>50.19</v>
      </c>
      <c r="O10" s="203">
        <v>70.91</v>
      </c>
      <c r="P10" s="203">
        <v>23.66</v>
      </c>
      <c r="Q10" s="203">
        <v>4.22</v>
      </c>
      <c r="R10" s="203">
        <v>9.0299999999999994</v>
      </c>
      <c r="S10" s="203">
        <v>5.63</v>
      </c>
      <c r="T10" s="203">
        <v>0</v>
      </c>
      <c r="U10" s="203">
        <v>50.08</v>
      </c>
      <c r="V10" s="203">
        <v>0</v>
      </c>
      <c r="W10" s="203">
        <v>13.93</v>
      </c>
      <c r="X10" s="203">
        <v>62.68</v>
      </c>
      <c r="Y10" s="203">
        <v>0</v>
      </c>
      <c r="Z10" s="203">
        <v>101.76</v>
      </c>
      <c r="AA10" s="203">
        <v>35.35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10.18</v>
      </c>
      <c r="AJ10" s="203">
        <v>0</v>
      </c>
      <c r="AK10" s="203">
        <v>82.72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85.38</v>
      </c>
      <c r="L11" s="203">
        <v>70</v>
      </c>
      <c r="M11" s="203">
        <v>56.86</v>
      </c>
      <c r="N11" s="203">
        <v>50.19</v>
      </c>
      <c r="O11" s="203">
        <v>70.91</v>
      </c>
      <c r="P11" s="203">
        <v>23.66</v>
      </c>
      <c r="Q11" s="203">
        <v>4.96</v>
      </c>
      <c r="R11" s="203">
        <v>9.0299999999999994</v>
      </c>
      <c r="S11" s="203">
        <v>5.63</v>
      </c>
      <c r="T11" s="203">
        <v>0</v>
      </c>
      <c r="U11" s="203">
        <v>50.08</v>
      </c>
      <c r="V11" s="203">
        <v>0</v>
      </c>
      <c r="W11" s="203">
        <v>4.84</v>
      </c>
      <c r="X11" s="203">
        <v>26.57</v>
      </c>
      <c r="Y11" s="203">
        <v>0</v>
      </c>
      <c r="Z11" s="203">
        <v>58.05</v>
      </c>
      <c r="AA11" s="203">
        <v>19.350000000000001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10.18</v>
      </c>
      <c r="AJ11" s="203">
        <v>0</v>
      </c>
      <c r="AK11" s="203">
        <v>82.72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85.38</v>
      </c>
      <c r="L12" s="203">
        <v>70</v>
      </c>
      <c r="M12" s="203">
        <v>56.86</v>
      </c>
      <c r="N12" s="203">
        <v>50.19</v>
      </c>
      <c r="O12" s="203">
        <v>70.91</v>
      </c>
      <c r="P12" s="203">
        <v>23.66</v>
      </c>
      <c r="Q12" s="203">
        <v>4.96</v>
      </c>
      <c r="R12" s="203">
        <v>9.0299999999999994</v>
      </c>
      <c r="S12" s="203">
        <v>5.63</v>
      </c>
      <c r="T12" s="203">
        <v>0</v>
      </c>
      <c r="U12" s="203">
        <v>50.08</v>
      </c>
      <c r="V12" s="203">
        <v>0</v>
      </c>
      <c r="W12" s="203">
        <v>4.84</v>
      </c>
      <c r="X12" s="203">
        <v>14.51</v>
      </c>
      <c r="Y12" s="203">
        <v>0</v>
      </c>
      <c r="Z12" s="203">
        <v>58.05</v>
      </c>
      <c r="AA12" s="203">
        <v>19.350000000000001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10.18</v>
      </c>
      <c r="AJ12" s="203">
        <v>0</v>
      </c>
      <c r="AK12" s="203">
        <v>82.72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85.39</v>
      </c>
      <c r="L13" s="203">
        <v>70</v>
      </c>
      <c r="M13" s="203">
        <v>56.86</v>
      </c>
      <c r="N13" s="203">
        <v>50.19</v>
      </c>
      <c r="O13" s="203">
        <v>70.91</v>
      </c>
      <c r="P13" s="203">
        <v>23.66</v>
      </c>
      <c r="Q13" s="203">
        <v>4.5599999999999996</v>
      </c>
      <c r="R13" s="203">
        <v>9.0299999999999994</v>
      </c>
      <c r="S13" s="203">
        <v>5.63</v>
      </c>
      <c r="T13" s="203">
        <v>0</v>
      </c>
      <c r="U13" s="203">
        <v>50.08</v>
      </c>
      <c r="V13" s="203">
        <v>0</v>
      </c>
      <c r="W13" s="203">
        <v>4.84</v>
      </c>
      <c r="X13" s="203">
        <v>14.51</v>
      </c>
      <c r="Y13" s="203">
        <v>0</v>
      </c>
      <c r="Z13" s="203">
        <v>58.05</v>
      </c>
      <c r="AA13" s="203">
        <v>19.350000000000001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82.72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85.38</v>
      </c>
      <c r="L14" s="203">
        <v>70</v>
      </c>
      <c r="M14" s="203">
        <v>56.86</v>
      </c>
      <c r="N14" s="203">
        <v>50.19</v>
      </c>
      <c r="O14" s="203">
        <v>70.91</v>
      </c>
      <c r="P14" s="203">
        <v>23.66</v>
      </c>
      <c r="Q14" s="203">
        <v>4.5599999999999996</v>
      </c>
      <c r="R14" s="203">
        <v>9.0299999999999994</v>
      </c>
      <c r="S14" s="203">
        <v>5.63</v>
      </c>
      <c r="T14" s="203">
        <v>0</v>
      </c>
      <c r="U14" s="203">
        <v>50.08</v>
      </c>
      <c r="V14" s="203">
        <v>0</v>
      </c>
      <c r="W14" s="203">
        <v>4.84</v>
      </c>
      <c r="X14" s="203">
        <v>14.51</v>
      </c>
      <c r="Y14" s="203">
        <v>0</v>
      </c>
      <c r="Z14" s="203">
        <v>58.05</v>
      </c>
      <c r="AA14" s="203">
        <v>19.350000000000001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82.72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85.38</v>
      </c>
      <c r="L15" s="203">
        <v>70</v>
      </c>
      <c r="M15" s="203">
        <v>56.86</v>
      </c>
      <c r="N15" s="203">
        <v>50.19</v>
      </c>
      <c r="O15" s="203">
        <v>70.91</v>
      </c>
      <c r="P15" s="203">
        <v>23.66</v>
      </c>
      <c r="Q15" s="203">
        <v>4.5599999999999996</v>
      </c>
      <c r="R15" s="203">
        <v>9.0299999999999994</v>
      </c>
      <c r="S15" s="203">
        <v>5.63</v>
      </c>
      <c r="T15" s="203">
        <v>0</v>
      </c>
      <c r="U15" s="203">
        <v>50.08</v>
      </c>
      <c r="V15" s="203">
        <v>0</v>
      </c>
      <c r="W15" s="203">
        <v>4.84</v>
      </c>
      <c r="X15" s="203">
        <v>14.51</v>
      </c>
      <c r="Y15" s="203">
        <v>0</v>
      </c>
      <c r="Z15" s="203">
        <v>58.05</v>
      </c>
      <c r="AA15" s="203">
        <v>19.350000000000001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82.72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85.39</v>
      </c>
      <c r="L16" s="203">
        <v>70</v>
      </c>
      <c r="M16" s="203">
        <v>56.86</v>
      </c>
      <c r="N16" s="203">
        <v>50.19</v>
      </c>
      <c r="O16" s="203">
        <v>70.91</v>
      </c>
      <c r="P16" s="203">
        <v>23.66</v>
      </c>
      <c r="Q16" s="203">
        <v>4.5599999999999996</v>
      </c>
      <c r="R16" s="203">
        <v>9.0299999999999994</v>
      </c>
      <c r="S16" s="203">
        <v>5.63</v>
      </c>
      <c r="T16" s="203">
        <v>0</v>
      </c>
      <c r="U16" s="203">
        <v>50.08</v>
      </c>
      <c r="V16" s="203">
        <v>0</v>
      </c>
      <c r="W16" s="203">
        <v>4.84</v>
      </c>
      <c r="X16" s="203">
        <v>14.51</v>
      </c>
      <c r="Y16" s="203">
        <v>0</v>
      </c>
      <c r="Z16" s="203">
        <v>58.05</v>
      </c>
      <c r="AA16" s="203">
        <v>19.350000000000001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82.72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85.41</v>
      </c>
      <c r="L17" s="203">
        <v>70</v>
      </c>
      <c r="M17" s="203">
        <v>56.33</v>
      </c>
      <c r="N17" s="203">
        <v>50.19</v>
      </c>
      <c r="O17" s="203">
        <v>70.91</v>
      </c>
      <c r="P17" s="203">
        <v>23.66</v>
      </c>
      <c r="Q17" s="203">
        <v>4.55</v>
      </c>
      <c r="R17" s="203">
        <v>9.11</v>
      </c>
      <c r="S17" s="203">
        <v>5.67</v>
      </c>
      <c r="T17" s="203">
        <v>0</v>
      </c>
      <c r="U17" s="203">
        <v>50.08</v>
      </c>
      <c r="V17" s="203">
        <v>0</v>
      </c>
      <c r="W17" s="203">
        <v>4.84</v>
      </c>
      <c r="X17" s="203">
        <v>14.51</v>
      </c>
      <c r="Y17" s="203">
        <v>0</v>
      </c>
      <c r="Z17" s="203">
        <v>58.59</v>
      </c>
      <c r="AA17" s="203">
        <v>19.52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82.72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85.42</v>
      </c>
      <c r="L18" s="203">
        <v>70</v>
      </c>
      <c r="M18" s="203">
        <v>56.33</v>
      </c>
      <c r="N18" s="203">
        <v>50.19</v>
      </c>
      <c r="O18" s="203">
        <v>70.91</v>
      </c>
      <c r="P18" s="203">
        <v>23.66</v>
      </c>
      <c r="Q18" s="203">
        <v>4.55</v>
      </c>
      <c r="R18" s="203">
        <v>9.11</v>
      </c>
      <c r="S18" s="203">
        <v>5.67</v>
      </c>
      <c r="T18" s="203">
        <v>0</v>
      </c>
      <c r="U18" s="203">
        <v>50.08</v>
      </c>
      <c r="V18" s="203">
        <v>0</v>
      </c>
      <c r="W18" s="203">
        <v>4.84</v>
      </c>
      <c r="X18" s="203">
        <v>14.51</v>
      </c>
      <c r="Y18" s="203">
        <v>0</v>
      </c>
      <c r="Z18" s="203">
        <v>58.59</v>
      </c>
      <c r="AA18" s="203">
        <v>19.52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82.72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85.42</v>
      </c>
      <c r="L19" s="203">
        <v>68.17</v>
      </c>
      <c r="M19" s="203">
        <v>14.51</v>
      </c>
      <c r="N19" s="203">
        <v>14.51</v>
      </c>
      <c r="O19" s="203">
        <v>70.91</v>
      </c>
      <c r="P19" s="203">
        <v>7.74</v>
      </c>
      <c r="Q19" s="203">
        <v>4.6399999999999997</v>
      </c>
      <c r="R19" s="203">
        <v>8.7799999999999994</v>
      </c>
      <c r="S19" s="203">
        <v>5.31</v>
      </c>
      <c r="T19" s="203">
        <v>0</v>
      </c>
      <c r="U19" s="203">
        <v>50.08</v>
      </c>
      <c r="V19" s="203">
        <v>0</v>
      </c>
      <c r="W19" s="203">
        <v>4.84</v>
      </c>
      <c r="X19" s="203">
        <v>14.51</v>
      </c>
      <c r="Y19" s="203">
        <v>0</v>
      </c>
      <c r="Z19" s="203">
        <v>58.59</v>
      </c>
      <c r="AA19" s="203">
        <v>19.52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82.72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85.41</v>
      </c>
      <c r="L20" s="203">
        <v>68.17</v>
      </c>
      <c r="M20" s="203">
        <v>14.51</v>
      </c>
      <c r="N20" s="203">
        <v>14.51</v>
      </c>
      <c r="O20" s="203">
        <v>70.91</v>
      </c>
      <c r="P20" s="203">
        <v>7.74</v>
      </c>
      <c r="Q20" s="203">
        <v>4.6399999999999997</v>
      </c>
      <c r="R20" s="203">
        <v>8.7799999999999994</v>
      </c>
      <c r="S20" s="203">
        <v>5.31</v>
      </c>
      <c r="T20" s="203">
        <v>0</v>
      </c>
      <c r="U20" s="203">
        <v>50.08</v>
      </c>
      <c r="V20" s="203">
        <v>0</v>
      </c>
      <c r="W20" s="203">
        <v>4.84</v>
      </c>
      <c r="X20" s="203">
        <v>14.51</v>
      </c>
      <c r="Y20" s="203">
        <v>0</v>
      </c>
      <c r="Z20" s="203">
        <v>58.59</v>
      </c>
      <c r="AA20" s="203">
        <v>19.52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82.72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85.43</v>
      </c>
      <c r="L21" s="203">
        <v>68.17</v>
      </c>
      <c r="M21" s="203">
        <v>14.51</v>
      </c>
      <c r="N21" s="203">
        <v>14.51</v>
      </c>
      <c r="O21" s="203">
        <v>29.03</v>
      </c>
      <c r="P21" s="203">
        <v>7.74</v>
      </c>
      <c r="Q21" s="203">
        <v>4.6399999999999997</v>
      </c>
      <c r="R21" s="203">
        <v>9.0500000000000007</v>
      </c>
      <c r="S21" s="203">
        <v>5.54</v>
      </c>
      <c r="T21" s="203">
        <v>0</v>
      </c>
      <c r="U21" s="203">
        <v>50.08</v>
      </c>
      <c r="V21" s="203">
        <v>0</v>
      </c>
      <c r="W21" s="203">
        <v>4.84</v>
      </c>
      <c r="X21" s="203">
        <v>14.51</v>
      </c>
      <c r="Y21" s="203">
        <v>0</v>
      </c>
      <c r="Z21" s="203">
        <v>58.59</v>
      </c>
      <c r="AA21" s="203">
        <v>19.52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82.72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85.43</v>
      </c>
      <c r="L22" s="203">
        <v>68.17</v>
      </c>
      <c r="M22" s="203">
        <v>14.51</v>
      </c>
      <c r="N22" s="203">
        <v>14.51</v>
      </c>
      <c r="O22" s="203">
        <v>29.03</v>
      </c>
      <c r="P22" s="203">
        <v>7.74</v>
      </c>
      <c r="Q22" s="203">
        <v>4.6399999999999997</v>
      </c>
      <c r="R22" s="203">
        <v>9.0500000000000007</v>
      </c>
      <c r="S22" s="203">
        <v>5.54</v>
      </c>
      <c r="T22" s="203">
        <v>0</v>
      </c>
      <c r="U22" s="203">
        <v>50.08</v>
      </c>
      <c r="V22" s="203">
        <v>0</v>
      </c>
      <c r="W22" s="203">
        <v>4.84</v>
      </c>
      <c r="X22" s="203">
        <v>14.51</v>
      </c>
      <c r="Y22" s="203">
        <v>0</v>
      </c>
      <c r="Z22" s="203">
        <v>58.59</v>
      </c>
      <c r="AA22" s="203">
        <v>19.52</v>
      </c>
      <c r="AB22" s="203">
        <v>0</v>
      </c>
      <c r="AC22" s="203">
        <v>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6.12</v>
      </c>
      <c r="AJ22" s="203">
        <v>0</v>
      </c>
      <c r="AK22" s="203">
        <v>82.72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85.4</v>
      </c>
      <c r="L23" s="203">
        <v>69.72</v>
      </c>
      <c r="M23" s="203">
        <v>14.51</v>
      </c>
      <c r="N23" s="203">
        <v>14.51</v>
      </c>
      <c r="O23" s="203">
        <v>29.03</v>
      </c>
      <c r="P23" s="203">
        <v>7.74</v>
      </c>
      <c r="Q23" s="203">
        <v>4.6100000000000003</v>
      </c>
      <c r="R23" s="203">
        <v>9.0500000000000007</v>
      </c>
      <c r="S23" s="203">
        <v>5.53</v>
      </c>
      <c r="T23" s="203">
        <v>0</v>
      </c>
      <c r="U23" s="203">
        <v>50.08</v>
      </c>
      <c r="V23" s="203">
        <v>0</v>
      </c>
      <c r="W23" s="203">
        <v>4.84</v>
      </c>
      <c r="X23" s="203">
        <v>23.73</v>
      </c>
      <c r="Y23" s="203">
        <v>0</v>
      </c>
      <c r="Z23" s="203">
        <v>58.05</v>
      </c>
      <c r="AA23" s="203">
        <v>19.350000000000001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10.18</v>
      </c>
      <c r="AJ23" s="203">
        <v>0</v>
      </c>
      <c r="AK23" s="203">
        <v>82.72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85.4</v>
      </c>
      <c r="L24" s="203">
        <v>70</v>
      </c>
      <c r="M24" s="203">
        <v>14.51</v>
      </c>
      <c r="N24" s="203">
        <v>14.51</v>
      </c>
      <c r="O24" s="203">
        <v>29.03</v>
      </c>
      <c r="P24" s="203">
        <v>7.74</v>
      </c>
      <c r="Q24" s="203">
        <v>3.15</v>
      </c>
      <c r="R24" s="203">
        <v>3.94</v>
      </c>
      <c r="S24" s="203">
        <v>2.56</v>
      </c>
      <c r="T24" s="203">
        <v>0</v>
      </c>
      <c r="U24" s="203">
        <v>50.08</v>
      </c>
      <c r="V24" s="203">
        <v>0</v>
      </c>
      <c r="W24" s="203">
        <v>4.84</v>
      </c>
      <c r="X24" s="203">
        <v>37.22</v>
      </c>
      <c r="Y24" s="203">
        <v>0</v>
      </c>
      <c r="Z24" s="203">
        <v>50.97</v>
      </c>
      <c r="AA24" s="203">
        <v>19.350000000000001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10.18</v>
      </c>
      <c r="AJ24" s="203">
        <v>0</v>
      </c>
      <c r="AK24" s="203">
        <v>75.540000000000006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85.39</v>
      </c>
      <c r="L25" s="203">
        <v>70</v>
      </c>
      <c r="M25" s="203">
        <v>14.51</v>
      </c>
      <c r="N25" s="203">
        <v>14.51</v>
      </c>
      <c r="O25" s="203">
        <v>29.03</v>
      </c>
      <c r="P25" s="203">
        <v>7.74</v>
      </c>
      <c r="Q25" s="203">
        <v>3.15</v>
      </c>
      <c r="R25" s="203">
        <v>4.6100000000000003</v>
      </c>
      <c r="S25" s="203">
        <v>2.38</v>
      </c>
      <c r="T25" s="203">
        <v>0</v>
      </c>
      <c r="U25" s="203">
        <v>50.08</v>
      </c>
      <c r="V25" s="203">
        <v>0</v>
      </c>
      <c r="W25" s="203">
        <v>4.84</v>
      </c>
      <c r="X25" s="203">
        <v>19.25</v>
      </c>
      <c r="Y25" s="203">
        <v>0</v>
      </c>
      <c r="Z25" s="203">
        <v>58.05</v>
      </c>
      <c r="AA25" s="203">
        <v>19.350000000000001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10.18</v>
      </c>
      <c r="AJ25" s="203">
        <v>0</v>
      </c>
      <c r="AK25" s="203">
        <v>75.540000000000006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85.38</v>
      </c>
      <c r="L26" s="203">
        <v>70</v>
      </c>
      <c r="M26" s="203">
        <v>14.51</v>
      </c>
      <c r="N26" s="203">
        <v>14.51</v>
      </c>
      <c r="O26" s="203">
        <v>29.03</v>
      </c>
      <c r="P26" s="203">
        <v>7.74</v>
      </c>
      <c r="Q26" s="203">
        <v>3.15</v>
      </c>
      <c r="R26" s="203">
        <v>4.6100000000000003</v>
      </c>
      <c r="S26" s="203">
        <v>2.38</v>
      </c>
      <c r="T26" s="203">
        <v>0</v>
      </c>
      <c r="U26" s="203">
        <v>50.08</v>
      </c>
      <c r="V26" s="203">
        <v>0</v>
      </c>
      <c r="W26" s="203">
        <v>4.84</v>
      </c>
      <c r="X26" s="203">
        <v>18.23</v>
      </c>
      <c r="Y26" s="203">
        <v>0</v>
      </c>
      <c r="Z26" s="203">
        <v>58.05</v>
      </c>
      <c r="AA26" s="203">
        <v>19.350000000000001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10.18</v>
      </c>
      <c r="AJ26" s="203">
        <v>0</v>
      </c>
      <c r="AK26" s="203">
        <v>75.540000000000006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85.38</v>
      </c>
      <c r="L27" s="203">
        <v>70</v>
      </c>
      <c r="M27" s="203">
        <v>56.33</v>
      </c>
      <c r="N27" s="203">
        <v>50.19</v>
      </c>
      <c r="O27" s="203">
        <v>70.91</v>
      </c>
      <c r="P27" s="203">
        <v>23.66</v>
      </c>
      <c r="Q27" s="203">
        <v>3.15</v>
      </c>
      <c r="R27" s="203">
        <v>4.82</v>
      </c>
      <c r="S27" s="203">
        <v>2.5499999999999998</v>
      </c>
      <c r="T27" s="203">
        <v>0</v>
      </c>
      <c r="U27" s="203">
        <v>50.08</v>
      </c>
      <c r="V27" s="203">
        <v>0</v>
      </c>
      <c r="W27" s="203">
        <v>4.84</v>
      </c>
      <c r="X27" s="203">
        <v>21.78</v>
      </c>
      <c r="Y27" s="203">
        <v>0</v>
      </c>
      <c r="Z27" s="203">
        <v>58.05</v>
      </c>
      <c r="AA27" s="203">
        <v>19.350000000000001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10.18</v>
      </c>
      <c r="AJ27" s="203">
        <v>0</v>
      </c>
      <c r="AK27" s="203">
        <v>75.540000000000006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9.2100000000000009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85.38</v>
      </c>
      <c r="L28" s="203">
        <v>70</v>
      </c>
      <c r="M28" s="203">
        <v>56.33</v>
      </c>
      <c r="N28" s="203">
        <v>50.19</v>
      </c>
      <c r="O28" s="203">
        <v>70.91</v>
      </c>
      <c r="P28" s="203">
        <v>23.66</v>
      </c>
      <c r="Q28" s="203">
        <v>3.15</v>
      </c>
      <c r="R28" s="203">
        <v>4.82</v>
      </c>
      <c r="S28" s="203">
        <v>2.5499999999999998</v>
      </c>
      <c r="T28" s="203">
        <v>0</v>
      </c>
      <c r="U28" s="203">
        <v>50.08</v>
      </c>
      <c r="V28" s="203">
        <v>0</v>
      </c>
      <c r="W28" s="203">
        <v>4.84</v>
      </c>
      <c r="X28" s="203">
        <v>21.78</v>
      </c>
      <c r="Y28" s="203">
        <v>0</v>
      </c>
      <c r="Z28" s="203">
        <v>58.05</v>
      </c>
      <c r="AA28" s="203">
        <v>19.350000000000001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10.18</v>
      </c>
      <c r="AJ28" s="203">
        <v>0</v>
      </c>
      <c r="AK28" s="203">
        <v>75.540000000000006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83.01</v>
      </c>
      <c r="L29" s="203">
        <v>69.41</v>
      </c>
      <c r="M29" s="203">
        <v>56.33</v>
      </c>
      <c r="N29" s="203">
        <v>50.19</v>
      </c>
      <c r="O29" s="203">
        <v>70.91</v>
      </c>
      <c r="P29" s="203">
        <v>23.66</v>
      </c>
      <c r="Q29" s="203">
        <v>0.02</v>
      </c>
      <c r="R29" s="203">
        <v>0</v>
      </c>
      <c r="S29" s="203">
        <v>0</v>
      </c>
      <c r="T29" s="203">
        <v>0</v>
      </c>
      <c r="U29" s="203">
        <v>50.08</v>
      </c>
      <c r="V29" s="203">
        <v>0</v>
      </c>
      <c r="W29" s="203">
        <v>4.84</v>
      </c>
      <c r="X29" s="203">
        <v>14.51</v>
      </c>
      <c r="Y29" s="203">
        <v>0</v>
      </c>
      <c r="Z29" s="203">
        <v>58.05</v>
      </c>
      <c r="AA29" s="203">
        <v>19.350000000000001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10.18</v>
      </c>
      <c r="AJ29" s="203">
        <v>0</v>
      </c>
      <c r="AK29" s="203">
        <v>75.540000000000006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34.409999999999997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77.400000000000006</v>
      </c>
      <c r="L30" s="203">
        <v>69.41</v>
      </c>
      <c r="M30" s="203">
        <v>56.33</v>
      </c>
      <c r="N30" s="203">
        <v>50.19</v>
      </c>
      <c r="O30" s="203">
        <v>70.91</v>
      </c>
      <c r="P30" s="203">
        <v>23.66</v>
      </c>
      <c r="Q30" s="203">
        <v>0.02</v>
      </c>
      <c r="R30" s="203">
        <v>0</v>
      </c>
      <c r="S30" s="203">
        <v>0</v>
      </c>
      <c r="T30" s="203">
        <v>0</v>
      </c>
      <c r="U30" s="203">
        <v>50.08</v>
      </c>
      <c r="V30" s="203">
        <v>0</v>
      </c>
      <c r="W30" s="203">
        <v>4.84</v>
      </c>
      <c r="X30" s="203">
        <v>14.51</v>
      </c>
      <c r="Y30" s="203">
        <v>0</v>
      </c>
      <c r="Z30" s="203">
        <v>58.05</v>
      </c>
      <c r="AA30" s="203">
        <v>19.350000000000001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10.18</v>
      </c>
      <c r="AJ30" s="203">
        <v>0</v>
      </c>
      <c r="AK30" s="203">
        <v>75.540000000000006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77.400000000000006</v>
      </c>
      <c r="L31" s="203">
        <v>69.41</v>
      </c>
      <c r="M31" s="203">
        <v>56.33</v>
      </c>
      <c r="N31" s="203">
        <v>50.19</v>
      </c>
      <c r="O31" s="203">
        <v>70.91</v>
      </c>
      <c r="P31" s="203">
        <v>23.66</v>
      </c>
      <c r="Q31" s="203">
        <v>0.02</v>
      </c>
      <c r="R31" s="203">
        <v>0</v>
      </c>
      <c r="S31" s="203">
        <v>0</v>
      </c>
      <c r="T31" s="203">
        <v>0</v>
      </c>
      <c r="U31" s="203">
        <v>50.08</v>
      </c>
      <c r="V31" s="203">
        <v>0</v>
      </c>
      <c r="W31" s="203">
        <v>4.84</v>
      </c>
      <c r="X31" s="203">
        <v>14.51</v>
      </c>
      <c r="Y31" s="203">
        <v>0</v>
      </c>
      <c r="Z31" s="203">
        <v>58.05</v>
      </c>
      <c r="AA31" s="203">
        <v>19.350000000000001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10.18</v>
      </c>
      <c r="AJ31" s="203">
        <v>0</v>
      </c>
      <c r="AK31" s="203">
        <v>75.540000000000006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77.400000000000006</v>
      </c>
      <c r="L32" s="203">
        <v>69.41</v>
      </c>
      <c r="M32" s="203">
        <v>56.33</v>
      </c>
      <c r="N32" s="203">
        <v>50.19</v>
      </c>
      <c r="O32" s="203">
        <v>70.91</v>
      </c>
      <c r="P32" s="203">
        <v>23.66</v>
      </c>
      <c r="Q32" s="203">
        <v>0.02</v>
      </c>
      <c r="R32" s="203">
        <v>0</v>
      </c>
      <c r="S32" s="203">
        <v>0</v>
      </c>
      <c r="T32" s="203">
        <v>0</v>
      </c>
      <c r="U32" s="203">
        <v>50.08</v>
      </c>
      <c r="V32" s="203">
        <v>0</v>
      </c>
      <c r="W32" s="203">
        <v>4.84</v>
      </c>
      <c r="X32" s="203">
        <v>14.51</v>
      </c>
      <c r="Y32" s="203">
        <v>0</v>
      </c>
      <c r="Z32" s="203">
        <v>58.05</v>
      </c>
      <c r="AA32" s="203">
        <v>19.350000000000001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10.18</v>
      </c>
      <c r="AJ32" s="203">
        <v>0</v>
      </c>
      <c r="AK32" s="203">
        <v>75.540000000000006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77.400000000000006</v>
      </c>
      <c r="L33" s="203">
        <v>68.02</v>
      </c>
      <c r="M33" s="203">
        <v>56.33</v>
      </c>
      <c r="N33" s="203">
        <v>50.19</v>
      </c>
      <c r="O33" s="203">
        <v>70.91</v>
      </c>
      <c r="P33" s="203">
        <v>23.66</v>
      </c>
      <c r="Q33" s="203">
        <v>0.02</v>
      </c>
      <c r="R33" s="203">
        <v>0</v>
      </c>
      <c r="S33" s="203">
        <v>0</v>
      </c>
      <c r="T33" s="203">
        <v>0</v>
      </c>
      <c r="U33" s="203">
        <v>50.08</v>
      </c>
      <c r="V33" s="203">
        <v>0</v>
      </c>
      <c r="W33" s="203">
        <v>4.84</v>
      </c>
      <c r="X33" s="203">
        <v>14.03</v>
      </c>
      <c r="Y33" s="203">
        <v>0</v>
      </c>
      <c r="Z33" s="203">
        <v>58.05</v>
      </c>
      <c r="AA33" s="203">
        <v>19.350000000000001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10.18</v>
      </c>
      <c r="AJ33" s="203">
        <v>0</v>
      </c>
      <c r="AK33" s="203">
        <v>75.540000000000006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77.400000000000006</v>
      </c>
      <c r="L34" s="203">
        <v>68</v>
      </c>
      <c r="M34" s="203">
        <v>56.33</v>
      </c>
      <c r="N34" s="203">
        <v>50.19</v>
      </c>
      <c r="O34" s="203">
        <v>70.91</v>
      </c>
      <c r="P34" s="203">
        <v>23.66</v>
      </c>
      <c r="Q34" s="203">
        <v>0.02</v>
      </c>
      <c r="R34" s="203">
        <v>0</v>
      </c>
      <c r="S34" s="203">
        <v>0</v>
      </c>
      <c r="T34" s="203">
        <v>0</v>
      </c>
      <c r="U34" s="203">
        <v>50.08</v>
      </c>
      <c r="V34" s="203">
        <v>0</v>
      </c>
      <c r="W34" s="203">
        <v>4.84</v>
      </c>
      <c r="X34" s="203">
        <v>13.58</v>
      </c>
      <c r="Y34" s="203">
        <v>0</v>
      </c>
      <c r="Z34" s="203">
        <v>58.05</v>
      </c>
      <c r="AA34" s="203">
        <v>19.350000000000001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10.18</v>
      </c>
      <c r="AJ34" s="203">
        <v>0</v>
      </c>
      <c r="AK34" s="203">
        <v>76.42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77.400000000000006</v>
      </c>
      <c r="L35" s="203">
        <v>68.5</v>
      </c>
      <c r="M35" s="203">
        <v>56.33</v>
      </c>
      <c r="N35" s="203">
        <v>50.19</v>
      </c>
      <c r="O35" s="203">
        <v>70.91</v>
      </c>
      <c r="P35" s="203">
        <v>23.66</v>
      </c>
      <c r="Q35" s="203">
        <v>3.13</v>
      </c>
      <c r="R35" s="203">
        <v>4.26</v>
      </c>
      <c r="S35" s="203">
        <v>2.91</v>
      </c>
      <c r="T35" s="203">
        <v>0</v>
      </c>
      <c r="U35" s="203">
        <v>50.08</v>
      </c>
      <c r="V35" s="203">
        <v>0</v>
      </c>
      <c r="W35" s="203">
        <v>5</v>
      </c>
      <c r="X35" s="203">
        <v>13.65</v>
      </c>
      <c r="Y35" s="203">
        <v>0</v>
      </c>
      <c r="Z35" s="203">
        <v>58.05</v>
      </c>
      <c r="AA35" s="203">
        <v>19.350000000000001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82.72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85.38</v>
      </c>
      <c r="L36" s="203">
        <v>68.5</v>
      </c>
      <c r="M36" s="203">
        <v>56.33</v>
      </c>
      <c r="N36" s="203">
        <v>50.19</v>
      </c>
      <c r="O36" s="203">
        <v>70.91</v>
      </c>
      <c r="P36" s="203">
        <v>23.66</v>
      </c>
      <c r="Q36" s="203">
        <v>4.55</v>
      </c>
      <c r="R36" s="203">
        <v>6.85</v>
      </c>
      <c r="S36" s="203">
        <v>4.59</v>
      </c>
      <c r="T36" s="203">
        <v>0</v>
      </c>
      <c r="U36" s="203">
        <v>50.08</v>
      </c>
      <c r="V36" s="203">
        <v>0</v>
      </c>
      <c r="W36" s="203">
        <v>4.84</v>
      </c>
      <c r="X36" s="203">
        <v>13.35</v>
      </c>
      <c r="Y36" s="203">
        <v>0</v>
      </c>
      <c r="Z36" s="203">
        <v>58.05</v>
      </c>
      <c r="AA36" s="203">
        <v>19.350000000000001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82.72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85.42</v>
      </c>
      <c r="L37" s="203">
        <v>68.540000000000006</v>
      </c>
      <c r="M37" s="203">
        <v>56.33</v>
      </c>
      <c r="N37" s="203">
        <v>50.19</v>
      </c>
      <c r="O37" s="203">
        <v>70.91</v>
      </c>
      <c r="P37" s="203">
        <v>23.66</v>
      </c>
      <c r="Q37" s="203">
        <v>4.5599999999999996</v>
      </c>
      <c r="R37" s="203">
        <v>8.67</v>
      </c>
      <c r="S37" s="203">
        <v>5.24</v>
      </c>
      <c r="T37" s="203">
        <v>0</v>
      </c>
      <c r="U37" s="203">
        <v>50.08</v>
      </c>
      <c r="V37" s="203">
        <v>0</v>
      </c>
      <c r="W37" s="203">
        <v>4.84</v>
      </c>
      <c r="X37" s="203">
        <v>14.51</v>
      </c>
      <c r="Y37" s="203">
        <v>0</v>
      </c>
      <c r="Z37" s="203">
        <v>58.57</v>
      </c>
      <c r="AA37" s="203">
        <v>19.510000000000002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82.72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85.41</v>
      </c>
      <c r="L38" s="203">
        <v>68.540000000000006</v>
      </c>
      <c r="M38" s="203">
        <v>56.33</v>
      </c>
      <c r="N38" s="203">
        <v>50.19</v>
      </c>
      <c r="O38" s="203">
        <v>70.91</v>
      </c>
      <c r="P38" s="203">
        <v>23.66</v>
      </c>
      <c r="Q38" s="203">
        <v>4.5599999999999996</v>
      </c>
      <c r="R38" s="203">
        <v>8.67</v>
      </c>
      <c r="S38" s="203">
        <v>5.24</v>
      </c>
      <c r="T38" s="203">
        <v>0</v>
      </c>
      <c r="U38" s="203">
        <v>50.08</v>
      </c>
      <c r="V38" s="203">
        <v>0</v>
      </c>
      <c r="W38" s="203">
        <v>4.84</v>
      </c>
      <c r="X38" s="203">
        <v>14.51</v>
      </c>
      <c r="Y38" s="203">
        <v>0</v>
      </c>
      <c r="Z38" s="203">
        <v>58.57</v>
      </c>
      <c r="AA38" s="203">
        <v>19.510000000000002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9.9</v>
      </c>
      <c r="AJ38" s="203">
        <v>0</v>
      </c>
      <c r="AK38" s="203">
        <v>82.72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85.42</v>
      </c>
      <c r="L39" s="203">
        <v>67.72</v>
      </c>
      <c r="M39" s="203">
        <v>56.73</v>
      </c>
      <c r="N39" s="203">
        <v>50.19</v>
      </c>
      <c r="O39" s="203">
        <v>70.91</v>
      </c>
      <c r="P39" s="203">
        <v>23.59</v>
      </c>
      <c r="Q39" s="203">
        <v>4.46</v>
      </c>
      <c r="R39" s="203">
        <v>8.67</v>
      </c>
      <c r="S39" s="203">
        <v>5.24</v>
      </c>
      <c r="T39" s="203">
        <v>0</v>
      </c>
      <c r="U39" s="203">
        <v>50.08</v>
      </c>
      <c r="V39" s="203">
        <v>0</v>
      </c>
      <c r="W39" s="203">
        <v>4.68</v>
      </c>
      <c r="X39" s="203">
        <v>14.04</v>
      </c>
      <c r="Y39" s="203">
        <v>0</v>
      </c>
      <c r="Z39" s="203">
        <v>57.58</v>
      </c>
      <c r="AA39" s="203">
        <v>19.21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9.9</v>
      </c>
      <c r="AJ39" s="203">
        <v>0</v>
      </c>
      <c r="AK39" s="203">
        <v>82.72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85.42</v>
      </c>
      <c r="L40" s="203">
        <v>67.72</v>
      </c>
      <c r="M40" s="203">
        <v>56.73</v>
      </c>
      <c r="N40" s="203">
        <v>50.19</v>
      </c>
      <c r="O40" s="203">
        <v>70.91</v>
      </c>
      <c r="P40" s="203">
        <v>23.59</v>
      </c>
      <c r="Q40" s="203">
        <v>4.46</v>
      </c>
      <c r="R40" s="203">
        <v>8.67</v>
      </c>
      <c r="S40" s="203">
        <v>5.24</v>
      </c>
      <c r="T40" s="203">
        <v>0</v>
      </c>
      <c r="U40" s="203">
        <v>50.08</v>
      </c>
      <c r="V40" s="203">
        <v>0</v>
      </c>
      <c r="W40" s="203">
        <v>4.68</v>
      </c>
      <c r="X40" s="203">
        <v>14.04</v>
      </c>
      <c r="Y40" s="203">
        <v>0</v>
      </c>
      <c r="Z40" s="203">
        <v>57.58</v>
      </c>
      <c r="AA40" s="203">
        <v>19.21</v>
      </c>
      <c r="AB40" s="203">
        <v>0</v>
      </c>
      <c r="AC40" s="203">
        <v>12.28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9.9</v>
      </c>
      <c r="AJ40" s="203">
        <v>0</v>
      </c>
      <c r="AK40" s="203">
        <v>82.72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85.38</v>
      </c>
      <c r="L41" s="203">
        <v>67.72</v>
      </c>
      <c r="M41" s="203">
        <v>56.92</v>
      </c>
      <c r="N41" s="203">
        <v>50.19</v>
      </c>
      <c r="O41" s="203">
        <v>70.91</v>
      </c>
      <c r="P41" s="203">
        <v>23.59</v>
      </c>
      <c r="Q41" s="203">
        <v>4.46</v>
      </c>
      <c r="R41" s="203">
        <v>8.67</v>
      </c>
      <c r="S41" s="203">
        <v>5.24</v>
      </c>
      <c r="T41" s="203">
        <v>0</v>
      </c>
      <c r="U41" s="203">
        <v>50.08</v>
      </c>
      <c r="V41" s="203">
        <v>0</v>
      </c>
      <c r="W41" s="203">
        <v>14.18</v>
      </c>
      <c r="X41" s="203">
        <v>62.68</v>
      </c>
      <c r="Y41" s="203">
        <v>0</v>
      </c>
      <c r="Z41" s="203">
        <v>57.05</v>
      </c>
      <c r="AA41" s="203">
        <v>19.05</v>
      </c>
      <c r="AB41" s="203">
        <v>0</v>
      </c>
      <c r="AC41" s="203">
        <v>12.28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9.9</v>
      </c>
      <c r="AJ41" s="203">
        <v>0</v>
      </c>
      <c r="AK41" s="203">
        <v>82.72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85.38</v>
      </c>
      <c r="L42" s="203">
        <v>67.72</v>
      </c>
      <c r="M42" s="203">
        <v>56.92</v>
      </c>
      <c r="N42" s="203">
        <v>50.19</v>
      </c>
      <c r="O42" s="203">
        <v>70.91</v>
      </c>
      <c r="P42" s="203">
        <v>23.59</v>
      </c>
      <c r="Q42" s="203">
        <v>4.46</v>
      </c>
      <c r="R42" s="203">
        <v>8.67</v>
      </c>
      <c r="S42" s="203">
        <v>5.24</v>
      </c>
      <c r="T42" s="203">
        <v>0</v>
      </c>
      <c r="U42" s="203">
        <v>50.08</v>
      </c>
      <c r="V42" s="203">
        <v>0</v>
      </c>
      <c r="W42" s="203">
        <v>14.18</v>
      </c>
      <c r="X42" s="203">
        <v>62.69</v>
      </c>
      <c r="Y42" s="203">
        <v>0</v>
      </c>
      <c r="Z42" s="203">
        <v>57.05</v>
      </c>
      <c r="AA42" s="203">
        <v>19.05</v>
      </c>
      <c r="AB42" s="203">
        <v>0</v>
      </c>
      <c r="AC42" s="203">
        <v>12.28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9.9</v>
      </c>
      <c r="AJ42" s="203">
        <v>0</v>
      </c>
      <c r="AK42" s="203">
        <v>82.72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85.38</v>
      </c>
      <c r="L43" s="203">
        <v>68.13</v>
      </c>
      <c r="M43" s="203">
        <v>56.92</v>
      </c>
      <c r="N43" s="203">
        <v>50.19</v>
      </c>
      <c r="O43" s="203">
        <v>70.91</v>
      </c>
      <c r="P43" s="203">
        <v>23.59</v>
      </c>
      <c r="Q43" s="203">
        <v>4.46</v>
      </c>
      <c r="R43" s="203">
        <v>8.67</v>
      </c>
      <c r="S43" s="203">
        <v>5.24</v>
      </c>
      <c r="T43" s="203">
        <v>0</v>
      </c>
      <c r="U43" s="203">
        <v>50.08</v>
      </c>
      <c r="V43" s="203">
        <v>8.57</v>
      </c>
      <c r="W43" s="203">
        <v>14.22</v>
      </c>
      <c r="X43" s="203">
        <v>62.69</v>
      </c>
      <c r="Y43" s="203">
        <v>0</v>
      </c>
      <c r="Z43" s="203">
        <v>107.77</v>
      </c>
      <c r="AA43" s="203">
        <v>35.35</v>
      </c>
      <c r="AB43" s="203">
        <v>0</v>
      </c>
      <c r="AC43" s="203">
        <v>12.28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9.6199999999999992</v>
      </c>
      <c r="AJ43" s="203">
        <v>0</v>
      </c>
      <c r="AK43" s="203">
        <v>82.72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85.38</v>
      </c>
      <c r="L44" s="203">
        <v>68.13</v>
      </c>
      <c r="M44" s="203">
        <v>56.92</v>
      </c>
      <c r="N44" s="203">
        <v>50.19</v>
      </c>
      <c r="O44" s="203">
        <v>70.91</v>
      </c>
      <c r="P44" s="203">
        <v>23.59</v>
      </c>
      <c r="Q44" s="203">
        <v>4.46</v>
      </c>
      <c r="R44" s="203">
        <v>8.67</v>
      </c>
      <c r="S44" s="203">
        <v>5.24</v>
      </c>
      <c r="T44" s="203">
        <v>0</v>
      </c>
      <c r="U44" s="203">
        <v>50.08</v>
      </c>
      <c r="V44" s="203">
        <v>8.57</v>
      </c>
      <c r="W44" s="203">
        <v>14.22</v>
      </c>
      <c r="X44" s="203">
        <v>62.69</v>
      </c>
      <c r="Y44" s="203">
        <v>0</v>
      </c>
      <c r="Z44" s="203">
        <v>110.13</v>
      </c>
      <c r="AA44" s="203">
        <v>35.35</v>
      </c>
      <c r="AB44" s="203">
        <v>0</v>
      </c>
      <c r="AC44" s="203">
        <v>12.28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9.6199999999999992</v>
      </c>
      <c r="AJ44" s="203">
        <v>0</v>
      </c>
      <c r="AK44" s="203">
        <v>82.72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85.38</v>
      </c>
      <c r="L45" s="203">
        <v>68.13</v>
      </c>
      <c r="M45" s="203">
        <v>56.92</v>
      </c>
      <c r="N45" s="203">
        <v>50.19</v>
      </c>
      <c r="O45" s="203">
        <v>70.91</v>
      </c>
      <c r="P45" s="203">
        <v>23.59</v>
      </c>
      <c r="Q45" s="203">
        <v>4.46</v>
      </c>
      <c r="R45" s="203">
        <v>8.67</v>
      </c>
      <c r="S45" s="203">
        <v>5.24</v>
      </c>
      <c r="T45" s="203">
        <v>0</v>
      </c>
      <c r="U45" s="203">
        <v>50.08</v>
      </c>
      <c r="V45" s="203">
        <v>8.57</v>
      </c>
      <c r="W45" s="203">
        <v>14.23</v>
      </c>
      <c r="X45" s="203">
        <v>62.69</v>
      </c>
      <c r="Y45" s="203">
        <v>0</v>
      </c>
      <c r="Z45" s="203">
        <v>110.13</v>
      </c>
      <c r="AA45" s="203">
        <v>35.35</v>
      </c>
      <c r="AB45" s="203">
        <v>0</v>
      </c>
      <c r="AC45" s="203">
        <v>12.28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9.6199999999999992</v>
      </c>
      <c r="AJ45" s="203">
        <v>0</v>
      </c>
      <c r="AK45" s="203">
        <v>82.72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85.38</v>
      </c>
      <c r="L46" s="203">
        <v>68.13</v>
      </c>
      <c r="M46" s="203">
        <v>56.92</v>
      </c>
      <c r="N46" s="203">
        <v>50.19</v>
      </c>
      <c r="O46" s="203">
        <v>70.91</v>
      </c>
      <c r="P46" s="203">
        <v>23.59</v>
      </c>
      <c r="Q46" s="203">
        <v>4.46</v>
      </c>
      <c r="R46" s="203">
        <v>8.67</v>
      </c>
      <c r="S46" s="203">
        <v>5.24</v>
      </c>
      <c r="T46" s="203">
        <v>0</v>
      </c>
      <c r="U46" s="203">
        <v>50.08</v>
      </c>
      <c r="V46" s="203">
        <v>8.57</v>
      </c>
      <c r="W46" s="203">
        <v>14.23</v>
      </c>
      <c r="X46" s="203">
        <v>62.68</v>
      </c>
      <c r="Y46" s="203">
        <v>0</v>
      </c>
      <c r="Z46" s="203">
        <v>110.13</v>
      </c>
      <c r="AA46" s="203">
        <v>35.35</v>
      </c>
      <c r="AB46" s="203">
        <v>0</v>
      </c>
      <c r="AC46" s="203">
        <v>12.28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9.6199999999999992</v>
      </c>
      <c r="AJ46" s="203">
        <v>0</v>
      </c>
      <c r="AK46" s="203">
        <v>82.72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85.38</v>
      </c>
      <c r="L47" s="203">
        <v>70</v>
      </c>
      <c r="M47" s="203">
        <v>56.92</v>
      </c>
      <c r="N47" s="203">
        <v>50.19</v>
      </c>
      <c r="O47" s="203">
        <v>70.91</v>
      </c>
      <c r="P47" s="203">
        <v>23.59</v>
      </c>
      <c r="Q47" s="203">
        <v>4.46</v>
      </c>
      <c r="R47" s="203">
        <v>8.67</v>
      </c>
      <c r="S47" s="203">
        <v>5.24</v>
      </c>
      <c r="T47" s="203">
        <v>0</v>
      </c>
      <c r="U47" s="203">
        <v>50.08</v>
      </c>
      <c r="V47" s="203">
        <v>8.57</v>
      </c>
      <c r="W47" s="203">
        <v>14.23</v>
      </c>
      <c r="X47" s="203">
        <v>62.68</v>
      </c>
      <c r="Y47" s="203">
        <v>0</v>
      </c>
      <c r="Z47" s="203">
        <v>110.13</v>
      </c>
      <c r="AA47" s="203">
        <v>35.35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</v>
      </c>
      <c r="AJ47" s="203">
        <v>0</v>
      </c>
      <c r="AK47" s="203">
        <v>82.72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85.38</v>
      </c>
      <c r="L48" s="203">
        <v>70</v>
      </c>
      <c r="M48" s="203">
        <v>56.92</v>
      </c>
      <c r="N48" s="203">
        <v>50.19</v>
      </c>
      <c r="O48" s="203">
        <v>70.91</v>
      </c>
      <c r="P48" s="203">
        <v>23.59</v>
      </c>
      <c r="Q48" s="203">
        <v>4.46</v>
      </c>
      <c r="R48" s="203">
        <v>8.67</v>
      </c>
      <c r="S48" s="203">
        <v>5.24</v>
      </c>
      <c r="T48" s="203">
        <v>0</v>
      </c>
      <c r="U48" s="203">
        <v>50.08</v>
      </c>
      <c r="V48" s="203">
        <v>8.57</v>
      </c>
      <c r="W48" s="203">
        <v>14.23</v>
      </c>
      <c r="X48" s="203">
        <v>62.68</v>
      </c>
      <c r="Y48" s="203">
        <v>0</v>
      </c>
      <c r="Z48" s="203">
        <v>110.13</v>
      </c>
      <c r="AA48" s="203">
        <v>35.35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</v>
      </c>
      <c r="AJ48" s="203">
        <v>0</v>
      </c>
      <c r="AK48" s="203">
        <v>82.72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85.44</v>
      </c>
      <c r="L49" s="203">
        <v>62.89</v>
      </c>
      <c r="M49" s="203">
        <v>58.35</v>
      </c>
      <c r="N49" s="203">
        <v>50.19</v>
      </c>
      <c r="O49" s="203">
        <v>70.91</v>
      </c>
      <c r="P49" s="203">
        <v>23.59</v>
      </c>
      <c r="Q49" s="203">
        <v>4.71</v>
      </c>
      <c r="R49" s="203">
        <v>9.16</v>
      </c>
      <c r="S49" s="203">
        <v>5.59</v>
      </c>
      <c r="T49" s="203">
        <v>0</v>
      </c>
      <c r="U49" s="203">
        <v>50.08</v>
      </c>
      <c r="V49" s="203">
        <v>0</v>
      </c>
      <c r="W49" s="203">
        <v>4.84</v>
      </c>
      <c r="X49" s="203">
        <v>14.51</v>
      </c>
      <c r="Y49" s="203">
        <v>0</v>
      </c>
      <c r="Z49" s="203">
        <v>108.8</v>
      </c>
      <c r="AA49" s="203">
        <v>34.97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</v>
      </c>
      <c r="AJ49" s="203">
        <v>0</v>
      </c>
      <c r="AK49" s="203">
        <v>82.72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85.44</v>
      </c>
      <c r="L50" s="203">
        <v>62.89</v>
      </c>
      <c r="M50" s="203">
        <v>58.35</v>
      </c>
      <c r="N50" s="203">
        <v>50.19</v>
      </c>
      <c r="O50" s="203">
        <v>70.91</v>
      </c>
      <c r="P50" s="203">
        <v>23.59</v>
      </c>
      <c r="Q50" s="203">
        <v>4.71</v>
      </c>
      <c r="R50" s="203">
        <v>9.16</v>
      </c>
      <c r="S50" s="203">
        <v>5.59</v>
      </c>
      <c r="T50" s="203">
        <v>0</v>
      </c>
      <c r="U50" s="203">
        <v>50.08</v>
      </c>
      <c r="V50" s="203">
        <v>0</v>
      </c>
      <c r="W50" s="203">
        <v>4.84</v>
      </c>
      <c r="X50" s="203">
        <v>14.51</v>
      </c>
      <c r="Y50" s="203">
        <v>0</v>
      </c>
      <c r="Z50" s="203">
        <v>108.8</v>
      </c>
      <c r="AA50" s="203">
        <v>34.97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</v>
      </c>
      <c r="AJ50" s="203">
        <v>0</v>
      </c>
      <c r="AK50" s="203">
        <v>82.72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85.44</v>
      </c>
      <c r="L51" s="203">
        <v>62.89</v>
      </c>
      <c r="M51" s="203">
        <v>58.35</v>
      </c>
      <c r="N51" s="203">
        <v>50.19</v>
      </c>
      <c r="O51" s="203">
        <v>70.91</v>
      </c>
      <c r="P51" s="203">
        <v>23.59</v>
      </c>
      <c r="Q51" s="203">
        <v>4.71</v>
      </c>
      <c r="R51" s="203">
        <v>9.16</v>
      </c>
      <c r="S51" s="203">
        <v>5.59</v>
      </c>
      <c r="T51" s="203">
        <v>0</v>
      </c>
      <c r="U51" s="203">
        <v>50.08</v>
      </c>
      <c r="V51" s="203">
        <v>0</v>
      </c>
      <c r="W51" s="203">
        <v>4.84</v>
      </c>
      <c r="X51" s="203">
        <v>14.51</v>
      </c>
      <c r="Y51" s="203">
        <v>0</v>
      </c>
      <c r="Z51" s="203">
        <v>108.47</v>
      </c>
      <c r="AA51" s="203">
        <v>34.97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</v>
      </c>
      <c r="AJ51" s="203">
        <v>0</v>
      </c>
      <c r="AK51" s="203">
        <v>82.72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85.44</v>
      </c>
      <c r="L52" s="203">
        <v>62.89</v>
      </c>
      <c r="M52" s="203">
        <v>58.35</v>
      </c>
      <c r="N52" s="203">
        <v>50.19</v>
      </c>
      <c r="O52" s="203">
        <v>70.91</v>
      </c>
      <c r="P52" s="203">
        <v>23.59</v>
      </c>
      <c r="Q52" s="203">
        <v>4.71</v>
      </c>
      <c r="R52" s="203">
        <v>9.16</v>
      </c>
      <c r="S52" s="203">
        <v>5.59</v>
      </c>
      <c r="T52" s="203">
        <v>0</v>
      </c>
      <c r="U52" s="203">
        <v>50.08</v>
      </c>
      <c r="V52" s="203">
        <v>0</v>
      </c>
      <c r="W52" s="203">
        <v>4.84</v>
      </c>
      <c r="X52" s="203">
        <v>14.51</v>
      </c>
      <c r="Y52" s="203">
        <v>0</v>
      </c>
      <c r="Z52" s="203">
        <v>108.47</v>
      </c>
      <c r="AA52" s="203">
        <v>34.97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</v>
      </c>
      <c r="AJ52" s="203">
        <v>0</v>
      </c>
      <c r="AK52" s="203">
        <v>82.72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85.44</v>
      </c>
      <c r="L53" s="203">
        <v>62.89</v>
      </c>
      <c r="M53" s="203">
        <v>58.35</v>
      </c>
      <c r="N53" s="203">
        <v>50.19</v>
      </c>
      <c r="O53" s="203">
        <v>70.91</v>
      </c>
      <c r="P53" s="203">
        <v>23.59</v>
      </c>
      <c r="Q53" s="203">
        <v>4.71</v>
      </c>
      <c r="R53" s="203">
        <v>9.16</v>
      </c>
      <c r="S53" s="203">
        <v>5.59</v>
      </c>
      <c r="T53" s="203">
        <v>0</v>
      </c>
      <c r="U53" s="203">
        <v>50.08</v>
      </c>
      <c r="V53" s="203">
        <v>0</v>
      </c>
      <c r="W53" s="203">
        <v>4.84</v>
      </c>
      <c r="X53" s="203">
        <v>14.51</v>
      </c>
      <c r="Y53" s="203">
        <v>0</v>
      </c>
      <c r="Z53" s="203">
        <v>53.21</v>
      </c>
      <c r="AA53" s="203">
        <v>14.51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</v>
      </c>
      <c r="AJ53" s="203">
        <v>0</v>
      </c>
      <c r="AK53" s="203">
        <v>82.72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85.44</v>
      </c>
      <c r="L54" s="203">
        <v>62.89</v>
      </c>
      <c r="M54" s="203">
        <v>58.35</v>
      </c>
      <c r="N54" s="203">
        <v>50.19</v>
      </c>
      <c r="O54" s="203">
        <v>70.91</v>
      </c>
      <c r="P54" s="203">
        <v>23.59</v>
      </c>
      <c r="Q54" s="203">
        <v>4.71</v>
      </c>
      <c r="R54" s="203">
        <v>9.16</v>
      </c>
      <c r="S54" s="203">
        <v>5.59</v>
      </c>
      <c r="T54" s="203">
        <v>0</v>
      </c>
      <c r="U54" s="203">
        <v>50.08</v>
      </c>
      <c r="V54" s="203">
        <v>0</v>
      </c>
      <c r="W54" s="203">
        <v>4.84</v>
      </c>
      <c r="X54" s="203">
        <v>14.51</v>
      </c>
      <c r="Y54" s="203">
        <v>0</v>
      </c>
      <c r="Z54" s="203">
        <v>53.21</v>
      </c>
      <c r="AA54" s="203">
        <v>14.51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</v>
      </c>
      <c r="AJ54" s="203">
        <v>0</v>
      </c>
      <c r="AK54" s="203">
        <v>82.72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85.48</v>
      </c>
      <c r="L55" s="203">
        <v>63.58</v>
      </c>
      <c r="M55" s="203">
        <v>58.35</v>
      </c>
      <c r="N55" s="203">
        <v>50.19</v>
      </c>
      <c r="O55" s="203">
        <v>70.91</v>
      </c>
      <c r="P55" s="203">
        <v>23.59</v>
      </c>
      <c r="Q55" s="203">
        <v>4.8099999999999996</v>
      </c>
      <c r="R55" s="203">
        <v>9.3000000000000007</v>
      </c>
      <c r="S55" s="203">
        <v>5.68</v>
      </c>
      <c r="T55" s="203">
        <v>0</v>
      </c>
      <c r="U55" s="203">
        <v>50.08</v>
      </c>
      <c r="V55" s="203">
        <v>0</v>
      </c>
      <c r="W55" s="203">
        <v>4.84</v>
      </c>
      <c r="X55" s="203">
        <v>14.51</v>
      </c>
      <c r="Y55" s="203">
        <v>0</v>
      </c>
      <c r="Z55" s="203">
        <v>53.72</v>
      </c>
      <c r="AA55" s="203">
        <v>14.51</v>
      </c>
      <c r="AB55" s="203">
        <v>0</v>
      </c>
      <c r="AC55" s="203">
        <v>12.28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</v>
      </c>
      <c r="AJ55" s="203">
        <v>0</v>
      </c>
      <c r="AK55" s="203">
        <v>82.72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85.48</v>
      </c>
      <c r="L56" s="203">
        <v>63.58</v>
      </c>
      <c r="M56" s="203">
        <v>58.35</v>
      </c>
      <c r="N56" s="203">
        <v>50.19</v>
      </c>
      <c r="O56" s="203">
        <v>70.91</v>
      </c>
      <c r="P56" s="203">
        <v>23.59</v>
      </c>
      <c r="Q56" s="203">
        <v>4.8099999999999996</v>
      </c>
      <c r="R56" s="203">
        <v>9.3000000000000007</v>
      </c>
      <c r="S56" s="203">
        <v>5.68</v>
      </c>
      <c r="T56" s="203">
        <v>0</v>
      </c>
      <c r="U56" s="203">
        <v>50.08</v>
      </c>
      <c r="V56" s="203">
        <v>0</v>
      </c>
      <c r="W56" s="203">
        <v>4.84</v>
      </c>
      <c r="X56" s="203">
        <v>14.51</v>
      </c>
      <c r="Y56" s="203">
        <v>0</v>
      </c>
      <c r="Z56" s="203">
        <v>53.72</v>
      </c>
      <c r="AA56" s="203">
        <v>14.51</v>
      </c>
      <c r="AB56" s="203">
        <v>0</v>
      </c>
      <c r="AC56" s="203">
        <v>12.28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9</v>
      </c>
      <c r="AJ56" s="203">
        <v>0</v>
      </c>
      <c r="AK56" s="203">
        <v>82.72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85.48</v>
      </c>
      <c r="L57" s="203">
        <v>63.58</v>
      </c>
      <c r="M57" s="203">
        <v>58.35</v>
      </c>
      <c r="N57" s="203">
        <v>50.19</v>
      </c>
      <c r="O57" s="203">
        <v>70.91</v>
      </c>
      <c r="P57" s="203">
        <v>23.59</v>
      </c>
      <c r="Q57" s="203">
        <v>4.8099999999999996</v>
      </c>
      <c r="R57" s="203">
        <v>9.3000000000000007</v>
      </c>
      <c r="S57" s="203">
        <v>5.68</v>
      </c>
      <c r="T57" s="203">
        <v>0</v>
      </c>
      <c r="U57" s="203">
        <v>50.08</v>
      </c>
      <c r="V57" s="203">
        <v>0</v>
      </c>
      <c r="W57" s="203">
        <v>4.84</v>
      </c>
      <c r="X57" s="203">
        <v>14.51</v>
      </c>
      <c r="Y57" s="203">
        <v>0</v>
      </c>
      <c r="Z57" s="203">
        <v>53.72</v>
      </c>
      <c r="AA57" s="203">
        <v>14.51</v>
      </c>
      <c r="AB57" s="203">
        <v>0</v>
      </c>
      <c r="AC57" s="203">
        <v>12.28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</v>
      </c>
      <c r="AJ57" s="203">
        <v>0</v>
      </c>
      <c r="AK57" s="203">
        <v>82.72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85.48</v>
      </c>
      <c r="L58" s="203">
        <v>63.58</v>
      </c>
      <c r="M58" s="203">
        <v>58.35</v>
      </c>
      <c r="N58" s="203">
        <v>50.19</v>
      </c>
      <c r="O58" s="203">
        <v>70.91</v>
      </c>
      <c r="P58" s="203">
        <v>23.59</v>
      </c>
      <c r="Q58" s="203">
        <v>4.8099999999999996</v>
      </c>
      <c r="R58" s="203">
        <v>9.3000000000000007</v>
      </c>
      <c r="S58" s="203">
        <v>5.68</v>
      </c>
      <c r="T58" s="203">
        <v>0</v>
      </c>
      <c r="U58" s="203">
        <v>50.08</v>
      </c>
      <c r="V58" s="203">
        <v>0</v>
      </c>
      <c r="W58" s="203">
        <v>4.84</v>
      </c>
      <c r="X58" s="203">
        <v>14.51</v>
      </c>
      <c r="Y58" s="203">
        <v>0</v>
      </c>
      <c r="Z58" s="203">
        <v>53.72</v>
      </c>
      <c r="AA58" s="203">
        <v>14.51</v>
      </c>
      <c r="AB58" s="203">
        <v>0</v>
      </c>
      <c r="AC58" s="203">
        <v>12.28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</v>
      </c>
      <c r="AJ58" s="203">
        <v>0</v>
      </c>
      <c r="AK58" s="203">
        <v>82.72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85.48</v>
      </c>
      <c r="L59" s="203">
        <v>63.58</v>
      </c>
      <c r="M59" s="203">
        <v>58.35</v>
      </c>
      <c r="N59" s="203">
        <v>50.19</v>
      </c>
      <c r="O59" s="203">
        <v>70.91</v>
      </c>
      <c r="P59" s="203">
        <v>23.59</v>
      </c>
      <c r="Q59" s="203">
        <v>4.8099999999999996</v>
      </c>
      <c r="R59" s="203">
        <v>9.3000000000000007</v>
      </c>
      <c r="S59" s="203">
        <v>5.68</v>
      </c>
      <c r="T59" s="203">
        <v>0</v>
      </c>
      <c r="U59" s="203">
        <v>50.08</v>
      </c>
      <c r="V59" s="203">
        <v>0</v>
      </c>
      <c r="W59" s="203">
        <v>4.84</v>
      </c>
      <c r="X59" s="203">
        <v>62.68</v>
      </c>
      <c r="Y59" s="203">
        <v>0</v>
      </c>
      <c r="Z59" s="203">
        <v>53.72</v>
      </c>
      <c r="AA59" s="203">
        <v>14.51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9</v>
      </c>
      <c r="AJ59" s="203">
        <v>0</v>
      </c>
      <c r="AK59" s="203">
        <v>82.72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85.48</v>
      </c>
      <c r="L60" s="203">
        <v>63.58</v>
      </c>
      <c r="M60" s="203">
        <v>58.35</v>
      </c>
      <c r="N60" s="203">
        <v>50.19</v>
      </c>
      <c r="O60" s="203">
        <v>70.91</v>
      </c>
      <c r="P60" s="203">
        <v>23.59</v>
      </c>
      <c r="Q60" s="203">
        <v>4.8099999999999996</v>
      </c>
      <c r="R60" s="203">
        <v>9.3000000000000007</v>
      </c>
      <c r="S60" s="203">
        <v>5.68</v>
      </c>
      <c r="T60" s="203">
        <v>0</v>
      </c>
      <c r="U60" s="203">
        <v>50.08</v>
      </c>
      <c r="V60" s="203">
        <v>0</v>
      </c>
      <c r="W60" s="203">
        <v>4.84</v>
      </c>
      <c r="X60" s="203">
        <v>62.68</v>
      </c>
      <c r="Y60" s="203">
        <v>0</v>
      </c>
      <c r="Z60" s="203">
        <v>53.21</v>
      </c>
      <c r="AA60" s="203">
        <v>14.51</v>
      </c>
      <c r="AB60" s="203">
        <v>0</v>
      </c>
      <c r="AC60" s="203">
        <v>12.28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</v>
      </c>
      <c r="AJ60" s="203">
        <v>0</v>
      </c>
      <c r="AK60" s="203">
        <v>82.72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85.48</v>
      </c>
      <c r="L61" s="203">
        <v>62.89</v>
      </c>
      <c r="M61" s="203">
        <v>58.35</v>
      </c>
      <c r="N61" s="203">
        <v>50.19</v>
      </c>
      <c r="O61" s="203">
        <v>70.91</v>
      </c>
      <c r="P61" s="203">
        <v>23.59</v>
      </c>
      <c r="Q61" s="203">
        <v>4.8099999999999996</v>
      </c>
      <c r="R61" s="203">
        <v>9.3000000000000007</v>
      </c>
      <c r="S61" s="203">
        <v>5.68</v>
      </c>
      <c r="T61" s="203">
        <v>0</v>
      </c>
      <c r="U61" s="203">
        <v>50.08</v>
      </c>
      <c r="V61" s="203">
        <v>0</v>
      </c>
      <c r="W61" s="203">
        <v>4.84</v>
      </c>
      <c r="X61" s="203">
        <v>62.68</v>
      </c>
      <c r="Y61" s="203">
        <v>0</v>
      </c>
      <c r="Z61" s="203">
        <v>53.21</v>
      </c>
      <c r="AA61" s="203">
        <v>14.51</v>
      </c>
      <c r="AB61" s="203">
        <v>0</v>
      </c>
      <c r="AC61" s="203">
        <v>7.71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6.13</v>
      </c>
      <c r="AJ61" s="203">
        <v>0</v>
      </c>
      <c r="AK61" s="203">
        <v>82.72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85.48</v>
      </c>
      <c r="L62" s="203">
        <v>62.89</v>
      </c>
      <c r="M62" s="203">
        <v>58.35</v>
      </c>
      <c r="N62" s="203">
        <v>50.19</v>
      </c>
      <c r="O62" s="203">
        <v>70.91</v>
      </c>
      <c r="P62" s="203">
        <v>23.59</v>
      </c>
      <c r="Q62" s="203">
        <v>4.8099999999999996</v>
      </c>
      <c r="R62" s="203">
        <v>9.3000000000000007</v>
      </c>
      <c r="S62" s="203">
        <v>5.68</v>
      </c>
      <c r="T62" s="203">
        <v>0</v>
      </c>
      <c r="U62" s="203">
        <v>50.08</v>
      </c>
      <c r="V62" s="203">
        <v>0</v>
      </c>
      <c r="W62" s="203">
        <v>4.84</v>
      </c>
      <c r="X62" s="203">
        <v>62.68</v>
      </c>
      <c r="Y62" s="203">
        <v>0</v>
      </c>
      <c r="Z62" s="203">
        <v>53.21</v>
      </c>
      <c r="AA62" s="203">
        <v>14.51</v>
      </c>
      <c r="AB62" s="203">
        <v>0</v>
      </c>
      <c r="AC62" s="203">
        <v>12.28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9</v>
      </c>
      <c r="AJ62" s="203">
        <v>0</v>
      </c>
      <c r="AK62" s="203">
        <v>82.72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85.45</v>
      </c>
      <c r="L63" s="203">
        <v>62.89</v>
      </c>
      <c r="M63" s="203">
        <v>58.35</v>
      </c>
      <c r="N63" s="203">
        <v>50.19</v>
      </c>
      <c r="O63" s="203">
        <v>70.91</v>
      </c>
      <c r="P63" s="203">
        <v>23.59</v>
      </c>
      <c r="Q63" s="203">
        <v>4.46</v>
      </c>
      <c r="R63" s="203">
        <v>8.67</v>
      </c>
      <c r="S63" s="203">
        <v>5.24</v>
      </c>
      <c r="T63" s="203">
        <v>0</v>
      </c>
      <c r="U63" s="203">
        <v>50.08</v>
      </c>
      <c r="V63" s="203">
        <v>0</v>
      </c>
      <c r="W63" s="203">
        <v>4.84</v>
      </c>
      <c r="X63" s="203">
        <v>62.68</v>
      </c>
      <c r="Y63" s="203">
        <v>0</v>
      </c>
      <c r="Z63" s="203">
        <v>53.21</v>
      </c>
      <c r="AA63" s="203">
        <v>14.51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8.99</v>
      </c>
      <c r="AJ63" s="203">
        <v>0</v>
      </c>
      <c r="AK63" s="203">
        <v>80.569999999999993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85.45</v>
      </c>
      <c r="L64" s="203">
        <v>62.89</v>
      </c>
      <c r="M64" s="203">
        <v>58.35</v>
      </c>
      <c r="N64" s="203">
        <v>50.19</v>
      </c>
      <c r="O64" s="203">
        <v>70.91</v>
      </c>
      <c r="P64" s="203">
        <v>23.59</v>
      </c>
      <c r="Q64" s="203">
        <v>4.46</v>
      </c>
      <c r="R64" s="203">
        <v>8.67</v>
      </c>
      <c r="S64" s="203">
        <v>5.24</v>
      </c>
      <c r="T64" s="203">
        <v>0</v>
      </c>
      <c r="U64" s="203">
        <v>50.08</v>
      </c>
      <c r="V64" s="203">
        <v>0</v>
      </c>
      <c r="W64" s="203">
        <v>4.84</v>
      </c>
      <c r="X64" s="203">
        <v>62.68</v>
      </c>
      <c r="Y64" s="203">
        <v>0</v>
      </c>
      <c r="Z64" s="203">
        <v>53.21</v>
      </c>
      <c r="AA64" s="203">
        <v>14.51</v>
      </c>
      <c r="AB64" s="203">
        <v>0</v>
      </c>
      <c r="AC64" s="203">
        <v>12.28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8.99</v>
      </c>
      <c r="AJ64" s="203">
        <v>0</v>
      </c>
      <c r="AK64" s="203">
        <v>80.569999999999993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85.45</v>
      </c>
      <c r="L65" s="203">
        <v>62.89</v>
      </c>
      <c r="M65" s="203">
        <v>58.35</v>
      </c>
      <c r="N65" s="203">
        <v>50.19</v>
      </c>
      <c r="O65" s="203">
        <v>70.91</v>
      </c>
      <c r="P65" s="203">
        <v>23.59</v>
      </c>
      <c r="Q65" s="203">
        <v>4.46</v>
      </c>
      <c r="R65" s="203">
        <v>8.67</v>
      </c>
      <c r="S65" s="203">
        <v>5.24</v>
      </c>
      <c r="T65" s="203">
        <v>0</v>
      </c>
      <c r="U65" s="203">
        <v>50.08</v>
      </c>
      <c r="V65" s="203">
        <v>0</v>
      </c>
      <c r="W65" s="203">
        <v>4.84</v>
      </c>
      <c r="X65" s="203">
        <v>62.68</v>
      </c>
      <c r="Y65" s="203">
        <v>0</v>
      </c>
      <c r="Z65" s="203">
        <v>53.21</v>
      </c>
      <c r="AA65" s="203">
        <v>14.51</v>
      </c>
      <c r="AB65" s="203">
        <v>0</v>
      </c>
      <c r="AC65" s="203">
        <v>12.28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8.99</v>
      </c>
      <c r="AJ65" s="203">
        <v>0</v>
      </c>
      <c r="AK65" s="203">
        <v>80.569999999999993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85.45</v>
      </c>
      <c r="L66" s="203">
        <v>62.89</v>
      </c>
      <c r="M66" s="203">
        <v>58.35</v>
      </c>
      <c r="N66" s="203">
        <v>50.19</v>
      </c>
      <c r="O66" s="203">
        <v>70.91</v>
      </c>
      <c r="P66" s="203">
        <v>23.59</v>
      </c>
      <c r="Q66" s="203">
        <v>4.46</v>
      </c>
      <c r="R66" s="203">
        <v>8.67</v>
      </c>
      <c r="S66" s="203">
        <v>5.24</v>
      </c>
      <c r="T66" s="203">
        <v>0</v>
      </c>
      <c r="U66" s="203">
        <v>50.08</v>
      </c>
      <c r="V66" s="203">
        <v>0</v>
      </c>
      <c r="W66" s="203">
        <v>4.84</v>
      </c>
      <c r="X66" s="203">
        <v>62.68</v>
      </c>
      <c r="Y66" s="203">
        <v>0</v>
      </c>
      <c r="Z66" s="203">
        <v>53.21</v>
      </c>
      <c r="AA66" s="203">
        <v>14.51</v>
      </c>
      <c r="AB66" s="203">
        <v>0</v>
      </c>
      <c r="AC66" s="203">
        <v>12.28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8.99</v>
      </c>
      <c r="AJ66" s="203">
        <v>0</v>
      </c>
      <c r="AK66" s="203">
        <v>80.569999999999993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85.44</v>
      </c>
      <c r="L67" s="203">
        <v>62.89</v>
      </c>
      <c r="M67" s="203">
        <v>58.35</v>
      </c>
      <c r="N67" s="203">
        <v>50.19</v>
      </c>
      <c r="O67" s="203">
        <v>70.91</v>
      </c>
      <c r="P67" s="203">
        <v>23.59</v>
      </c>
      <c r="Q67" s="203">
        <v>4.46</v>
      </c>
      <c r="R67" s="203">
        <v>8.67</v>
      </c>
      <c r="S67" s="203">
        <v>5.24</v>
      </c>
      <c r="T67" s="203">
        <v>0</v>
      </c>
      <c r="U67" s="203">
        <v>50.08</v>
      </c>
      <c r="V67" s="203">
        <v>0</v>
      </c>
      <c r="W67" s="203">
        <v>4.84</v>
      </c>
      <c r="X67" s="203">
        <v>62.68</v>
      </c>
      <c r="Y67" s="203">
        <v>0</v>
      </c>
      <c r="Z67" s="203">
        <v>53.21</v>
      </c>
      <c r="AA67" s="203">
        <v>14.51</v>
      </c>
      <c r="AB67" s="203">
        <v>0</v>
      </c>
      <c r="AC67" s="203">
        <v>12.28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8.44</v>
      </c>
      <c r="AJ67" s="203">
        <v>0</v>
      </c>
      <c r="AK67" s="203">
        <v>80.569999999999993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85.44</v>
      </c>
      <c r="L68" s="203">
        <v>62.89</v>
      </c>
      <c r="M68" s="203">
        <v>58.35</v>
      </c>
      <c r="N68" s="203">
        <v>50.19</v>
      </c>
      <c r="O68" s="203">
        <v>70.91</v>
      </c>
      <c r="P68" s="203">
        <v>23.59</v>
      </c>
      <c r="Q68" s="203">
        <v>4.46</v>
      </c>
      <c r="R68" s="203">
        <v>8.67</v>
      </c>
      <c r="S68" s="203">
        <v>5.24</v>
      </c>
      <c r="T68" s="203">
        <v>0</v>
      </c>
      <c r="U68" s="203">
        <v>50.08</v>
      </c>
      <c r="V68" s="203">
        <v>0</v>
      </c>
      <c r="W68" s="203">
        <v>4.84</v>
      </c>
      <c r="X68" s="203">
        <v>62.68</v>
      </c>
      <c r="Y68" s="203">
        <v>0</v>
      </c>
      <c r="Z68" s="203">
        <v>53.21</v>
      </c>
      <c r="AA68" s="203">
        <v>14.51</v>
      </c>
      <c r="AB68" s="203">
        <v>0</v>
      </c>
      <c r="AC68" s="203">
        <v>12.28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8.99</v>
      </c>
      <c r="AJ68" s="203">
        <v>0</v>
      </c>
      <c r="AK68" s="203">
        <v>80.569999999999993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82.24</v>
      </c>
      <c r="L69" s="203">
        <v>62.89</v>
      </c>
      <c r="M69" s="203">
        <v>58.35</v>
      </c>
      <c r="N69" s="203">
        <v>50.19</v>
      </c>
      <c r="O69" s="203">
        <v>70.91</v>
      </c>
      <c r="P69" s="203">
        <v>23.66</v>
      </c>
      <c r="Q69" s="203">
        <v>9.27</v>
      </c>
      <c r="R69" s="203">
        <v>18.010000000000002</v>
      </c>
      <c r="S69" s="203">
        <v>11.22</v>
      </c>
      <c r="T69" s="203">
        <v>0</v>
      </c>
      <c r="U69" s="203">
        <v>50.08</v>
      </c>
      <c r="V69" s="203">
        <v>8.8000000000000007</v>
      </c>
      <c r="W69" s="203">
        <v>14.45</v>
      </c>
      <c r="X69" s="203">
        <v>62.68</v>
      </c>
      <c r="Y69" s="203">
        <v>0</v>
      </c>
      <c r="Z69" s="203">
        <v>53.21</v>
      </c>
      <c r="AA69" s="203">
        <v>14.26</v>
      </c>
      <c r="AB69" s="203">
        <v>0</v>
      </c>
      <c r="AC69" s="203">
        <v>8.5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6.75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82.24</v>
      </c>
      <c r="L70" s="203">
        <v>62.89</v>
      </c>
      <c r="M70" s="203">
        <v>58.35</v>
      </c>
      <c r="N70" s="203">
        <v>50.19</v>
      </c>
      <c r="O70" s="203">
        <v>70.91</v>
      </c>
      <c r="P70" s="203">
        <v>23.66</v>
      </c>
      <c r="Q70" s="203">
        <v>9.27</v>
      </c>
      <c r="R70" s="203">
        <v>18.010000000000002</v>
      </c>
      <c r="S70" s="203">
        <v>11.22</v>
      </c>
      <c r="T70" s="203">
        <v>0</v>
      </c>
      <c r="U70" s="203">
        <v>50.08</v>
      </c>
      <c r="V70" s="203">
        <v>8.8000000000000007</v>
      </c>
      <c r="W70" s="203">
        <v>14.45</v>
      </c>
      <c r="X70" s="203">
        <v>62.68</v>
      </c>
      <c r="Y70" s="203">
        <v>0</v>
      </c>
      <c r="Z70" s="203">
        <v>106.55</v>
      </c>
      <c r="AA70" s="203">
        <v>14.26</v>
      </c>
      <c r="AB70" s="203">
        <v>0</v>
      </c>
      <c r="AC70" s="203">
        <v>8.5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6.75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82.24</v>
      </c>
      <c r="L71" s="203">
        <v>62.89</v>
      </c>
      <c r="M71" s="203">
        <v>58.35</v>
      </c>
      <c r="N71" s="203">
        <v>50.19</v>
      </c>
      <c r="O71" s="203">
        <v>70.91</v>
      </c>
      <c r="P71" s="203">
        <v>23.66</v>
      </c>
      <c r="Q71" s="203">
        <v>9.27</v>
      </c>
      <c r="R71" s="203">
        <v>18.010000000000002</v>
      </c>
      <c r="S71" s="203">
        <v>11.22</v>
      </c>
      <c r="T71" s="203">
        <v>0</v>
      </c>
      <c r="U71" s="203">
        <v>50.08</v>
      </c>
      <c r="V71" s="203">
        <v>8.8000000000000007</v>
      </c>
      <c r="W71" s="203">
        <v>14.45</v>
      </c>
      <c r="X71" s="203">
        <v>62.68</v>
      </c>
      <c r="Y71" s="203">
        <v>0</v>
      </c>
      <c r="Z71" s="203">
        <v>110.13</v>
      </c>
      <c r="AA71" s="203">
        <v>35.35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9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82.24</v>
      </c>
      <c r="L72" s="203">
        <v>62.89</v>
      </c>
      <c r="M72" s="203">
        <v>58.35</v>
      </c>
      <c r="N72" s="203">
        <v>50.19</v>
      </c>
      <c r="O72" s="203">
        <v>70.91</v>
      </c>
      <c r="P72" s="203">
        <v>23.66</v>
      </c>
      <c r="Q72" s="203">
        <v>9.26</v>
      </c>
      <c r="R72" s="203">
        <v>18.02</v>
      </c>
      <c r="S72" s="203">
        <v>11.22</v>
      </c>
      <c r="T72" s="203">
        <v>0</v>
      </c>
      <c r="U72" s="203">
        <v>50.08</v>
      </c>
      <c r="V72" s="203">
        <v>8.8000000000000007</v>
      </c>
      <c r="W72" s="203">
        <v>14.45</v>
      </c>
      <c r="X72" s="203">
        <v>62.68</v>
      </c>
      <c r="Y72" s="203">
        <v>0</v>
      </c>
      <c r="Z72" s="203">
        <v>110.13</v>
      </c>
      <c r="AA72" s="203">
        <v>35.35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9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39.090000000000003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85.42</v>
      </c>
      <c r="L73" s="203">
        <v>62.89</v>
      </c>
      <c r="M73" s="203">
        <v>58.35</v>
      </c>
      <c r="N73" s="203">
        <v>50.19</v>
      </c>
      <c r="O73" s="203">
        <v>70.91</v>
      </c>
      <c r="P73" s="203">
        <v>23.66</v>
      </c>
      <c r="Q73" s="203">
        <v>9.26</v>
      </c>
      <c r="R73" s="203">
        <v>18.02</v>
      </c>
      <c r="S73" s="203">
        <v>11.22</v>
      </c>
      <c r="T73" s="203">
        <v>0</v>
      </c>
      <c r="U73" s="203">
        <v>50.08</v>
      </c>
      <c r="V73" s="203">
        <v>8.8000000000000007</v>
      </c>
      <c r="W73" s="203">
        <v>13.93</v>
      </c>
      <c r="X73" s="203">
        <v>62.68</v>
      </c>
      <c r="Y73" s="203">
        <v>0</v>
      </c>
      <c r="Z73" s="203">
        <v>110.13</v>
      </c>
      <c r="AA73" s="203">
        <v>35.35</v>
      </c>
      <c r="AB73" s="203">
        <v>0</v>
      </c>
      <c r="AC73" s="203">
        <v>8.2899999999999991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5.63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26.68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85.42</v>
      </c>
      <c r="L74" s="203">
        <v>62.89</v>
      </c>
      <c r="M74" s="203">
        <v>58.35</v>
      </c>
      <c r="N74" s="203">
        <v>50.19</v>
      </c>
      <c r="O74" s="203">
        <v>70.91</v>
      </c>
      <c r="P74" s="203">
        <v>23.66</v>
      </c>
      <c r="Q74" s="203">
        <v>9.26</v>
      </c>
      <c r="R74" s="203">
        <v>18.02</v>
      </c>
      <c r="S74" s="203">
        <v>11.22</v>
      </c>
      <c r="T74" s="203">
        <v>0</v>
      </c>
      <c r="U74" s="203">
        <v>50.08</v>
      </c>
      <c r="V74" s="203">
        <v>8.8000000000000007</v>
      </c>
      <c r="W74" s="203">
        <v>13.93</v>
      </c>
      <c r="X74" s="203">
        <v>62.68</v>
      </c>
      <c r="Y74" s="203">
        <v>0</v>
      </c>
      <c r="Z74" s="203">
        <v>110.13</v>
      </c>
      <c r="AA74" s="203">
        <v>35.35</v>
      </c>
      <c r="AB74" s="203">
        <v>0</v>
      </c>
      <c r="AC74" s="203">
        <v>8.2899999999999991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5.87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15.85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155.56</v>
      </c>
      <c r="L75" s="203">
        <v>122.84</v>
      </c>
      <c r="M75" s="203">
        <v>58.35</v>
      </c>
      <c r="N75" s="203">
        <v>50.19</v>
      </c>
      <c r="O75" s="203">
        <v>70.91</v>
      </c>
      <c r="P75" s="203">
        <v>23.66</v>
      </c>
      <c r="Q75" s="203">
        <v>9.27</v>
      </c>
      <c r="R75" s="203">
        <v>18.02</v>
      </c>
      <c r="S75" s="203">
        <v>11.22</v>
      </c>
      <c r="T75" s="203">
        <v>0</v>
      </c>
      <c r="U75" s="203">
        <v>50.08</v>
      </c>
      <c r="V75" s="203">
        <v>8.8000000000000007</v>
      </c>
      <c r="W75" s="203">
        <v>13.93</v>
      </c>
      <c r="X75" s="203">
        <v>62.68</v>
      </c>
      <c r="Y75" s="203">
        <v>0</v>
      </c>
      <c r="Z75" s="203">
        <v>110.13</v>
      </c>
      <c r="AA75" s="203">
        <v>35.35</v>
      </c>
      <c r="AB75" s="203">
        <v>0</v>
      </c>
      <c r="AC75" s="203">
        <v>8.2899999999999991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5.76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155.56</v>
      </c>
      <c r="L76" s="203">
        <v>122.85</v>
      </c>
      <c r="M76" s="203">
        <v>58.35</v>
      </c>
      <c r="N76" s="203">
        <v>50.19</v>
      </c>
      <c r="O76" s="203">
        <v>70.91</v>
      </c>
      <c r="P76" s="203">
        <v>23.66</v>
      </c>
      <c r="Q76" s="203">
        <v>9.27</v>
      </c>
      <c r="R76" s="203">
        <v>18.02</v>
      </c>
      <c r="S76" s="203">
        <v>11.22</v>
      </c>
      <c r="T76" s="203">
        <v>0</v>
      </c>
      <c r="U76" s="203">
        <v>50.08</v>
      </c>
      <c r="V76" s="203">
        <v>8.8000000000000007</v>
      </c>
      <c r="W76" s="203">
        <v>13.93</v>
      </c>
      <c r="X76" s="203">
        <v>62.68</v>
      </c>
      <c r="Y76" s="203">
        <v>0</v>
      </c>
      <c r="Z76" s="203">
        <v>110.13</v>
      </c>
      <c r="AA76" s="203">
        <v>35.35</v>
      </c>
      <c r="AB76" s="203">
        <v>0</v>
      </c>
      <c r="AC76" s="203">
        <v>8.2899999999999991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5.76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58.35</v>
      </c>
      <c r="N77" s="203">
        <v>50.19</v>
      </c>
      <c r="O77" s="203">
        <v>70.91</v>
      </c>
      <c r="P77" s="203">
        <v>23.66</v>
      </c>
      <c r="Q77" s="203">
        <v>9.27</v>
      </c>
      <c r="R77" s="203">
        <v>18.02</v>
      </c>
      <c r="S77" s="203">
        <v>11.22</v>
      </c>
      <c r="T77" s="203">
        <v>0</v>
      </c>
      <c r="U77" s="203">
        <v>50.08</v>
      </c>
      <c r="V77" s="203">
        <v>8.8000000000000007</v>
      </c>
      <c r="W77" s="203">
        <v>13.93</v>
      </c>
      <c r="X77" s="203">
        <v>62.68</v>
      </c>
      <c r="Y77" s="203">
        <v>0</v>
      </c>
      <c r="Z77" s="203">
        <v>110.13</v>
      </c>
      <c r="AA77" s="203">
        <v>35.35</v>
      </c>
      <c r="AB77" s="203">
        <v>0</v>
      </c>
      <c r="AC77" s="203">
        <v>6.97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4.47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58.35</v>
      </c>
      <c r="N78" s="203">
        <v>50.19</v>
      </c>
      <c r="O78" s="203">
        <v>70.91</v>
      </c>
      <c r="P78" s="203">
        <v>23.66</v>
      </c>
      <c r="Q78" s="203">
        <v>9.27</v>
      </c>
      <c r="R78" s="203">
        <v>18.02</v>
      </c>
      <c r="S78" s="203">
        <v>11.22</v>
      </c>
      <c r="T78" s="203">
        <v>0</v>
      </c>
      <c r="U78" s="203">
        <v>50.08</v>
      </c>
      <c r="V78" s="203">
        <v>8.8000000000000007</v>
      </c>
      <c r="W78" s="203">
        <v>13.93</v>
      </c>
      <c r="X78" s="203">
        <v>62.68</v>
      </c>
      <c r="Y78" s="203">
        <v>0</v>
      </c>
      <c r="Z78" s="203">
        <v>110.13</v>
      </c>
      <c r="AA78" s="203">
        <v>35.35</v>
      </c>
      <c r="AB78" s="203">
        <v>0</v>
      </c>
      <c r="AC78" s="203">
        <v>6.97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4.47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58.35</v>
      </c>
      <c r="N79" s="203">
        <v>50.19</v>
      </c>
      <c r="O79" s="203">
        <v>70.91</v>
      </c>
      <c r="P79" s="203">
        <v>23.66</v>
      </c>
      <c r="Q79" s="203">
        <v>9.27</v>
      </c>
      <c r="R79" s="203">
        <v>18.02</v>
      </c>
      <c r="S79" s="203">
        <v>11.22</v>
      </c>
      <c r="T79" s="203">
        <v>0</v>
      </c>
      <c r="U79" s="203">
        <v>50.08</v>
      </c>
      <c r="V79" s="203">
        <v>8.8000000000000007</v>
      </c>
      <c r="W79" s="203">
        <v>13.93</v>
      </c>
      <c r="X79" s="203">
        <v>62.68</v>
      </c>
      <c r="Y79" s="203">
        <v>0</v>
      </c>
      <c r="Z79" s="203">
        <v>110.13</v>
      </c>
      <c r="AA79" s="203">
        <v>35.35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8.89</v>
      </c>
      <c r="AJ79" s="203">
        <v>0</v>
      </c>
      <c r="AK79" s="203">
        <v>92.99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58.35</v>
      </c>
      <c r="N80" s="203">
        <v>50.19</v>
      </c>
      <c r="O80" s="203">
        <v>70.91</v>
      </c>
      <c r="P80" s="203">
        <v>23.66</v>
      </c>
      <c r="Q80" s="203">
        <v>9.27</v>
      </c>
      <c r="R80" s="203">
        <v>18.02</v>
      </c>
      <c r="S80" s="203">
        <v>11.22</v>
      </c>
      <c r="T80" s="203">
        <v>0</v>
      </c>
      <c r="U80" s="203">
        <v>50.08</v>
      </c>
      <c r="V80" s="203">
        <v>8.8000000000000007</v>
      </c>
      <c r="W80" s="203">
        <v>13.93</v>
      </c>
      <c r="X80" s="203">
        <v>62.68</v>
      </c>
      <c r="Y80" s="203">
        <v>0</v>
      </c>
      <c r="Z80" s="203">
        <v>110.13</v>
      </c>
      <c r="AA80" s="203">
        <v>35.35</v>
      </c>
      <c r="AB80" s="203">
        <v>0</v>
      </c>
      <c r="AC80" s="203">
        <v>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8.93</v>
      </c>
      <c r="AJ80" s="203">
        <v>0</v>
      </c>
      <c r="AK80" s="203">
        <v>92.99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58.35</v>
      </c>
      <c r="N81" s="203">
        <v>50.19</v>
      </c>
      <c r="O81" s="203">
        <v>70.91</v>
      </c>
      <c r="P81" s="203">
        <v>23.66</v>
      </c>
      <c r="Q81" s="203">
        <v>9.27</v>
      </c>
      <c r="R81" s="203">
        <v>18.02</v>
      </c>
      <c r="S81" s="203">
        <v>11.22</v>
      </c>
      <c r="T81" s="203">
        <v>0</v>
      </c>
      <c r="U81" s="203">
        <v>50.08</v>
      </c>
      <c r="V81" s="203">
        <v>8.8000000000000007</v>
      </c>
      <c r="W81" s="203">
        <v>13.93</v>
      </c>
      <c r="X81" s="203">
        <v>62.68</v>
      </c>
      <c r="Y81" s="203">
        <v>0</v>
      </c>
      <c r="Z81" s="203">
        <v>110.13</v>
      </c>
      <c r="AA81" s="203">
        <v>35.35</v>
      </c>
      <c r="AB81" s="203">
        <v>0</v>
      </c>
      <c r="AC81" s="203">
        <v>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8.93</v>
      </c>
      <c r="AJ81" s="203">
        <v>0</v>
      </c>
      <c r="AK81" s="203">
        <v>92.99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58.35</v>
      </c>
      <c r="N82" s="203">
        <v>50.19</v>
      </c>
      <c r="O82" s="203">
        <v>70.91</v>
      </c>
      <c r="P82" s="203">
        <v>23.66</v>
      </c>
      <c r="Q82" s="203">
        <v>9.27</v>
      </c>
      <c r="R82" s="203">
        <v>18.02</v>
      </c>
      <c r="S82" s="203">
        <v>11.22</v>
      </c>
      <c r="T82" s="203">
        <v>0</v>
      </c>
      <c r="U82" s="203">
        <v>50.08</v>
      </c>
      <c r="V82" s="203">
        <v>8.8000000000000007</v>
      </c>
      <c r="W82" s="203">
        <v>13.93</v>
      </c>
      <c r="X82" s="203">
        <v>62.68</v>
      </c>
      <c r="Y82" s="203">
        <v>0</v>
      </c>
      <c r="Z82" s="203">
        <v>110.13</v>
      </c>
      <c r="AA82" s="203">
        <v>35.35</v>
      </c>
      <c r="AB82" s="203">
        <v>0</v>
      </c>
      <c r="AC82" s="203">
        <v>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8.93</v>
      </c>
      <c r="AJ82" s="203">
        <v>0</v>
      </c>
      <c r="AK82" s="203">
        <v>92.99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58.35</v>
      </c>
      <c r="N83" s="203">
        <v>50.19</v>
      </c>
      <c r="O83" s="203">
        <v>70.91</v>
      </c>
      <c r="P83" s="203">
        <v>23.66</v>
      </c>
      <c r="Q83" s="203">
        <v>9.27</v>
      </c>
      <c r="R83" s="203">
        <v>18.02</v>
      </c>
      <c r="S83" s="203">
        <v>11.22</v>
      </c>
      <c r="T83" s="203">
        <v>0</v>
      </c>
      <c r="U83" s="203">
        <v>50.08</v>
      </c>
      <c r="V83" s="203">
        <v>8.8000000000000007</v>
      </c>
      <c r="W83" s="203">
        <v>13.92</v>
      </c>
      <c r="X83" s="203">
        <v>62.68</v>
      </c>
      <c r="Y83" s="203">
        <v>0</v>
      </c>
      <c r="Z83" s="203">
        <v>110.13</v>
      </c>
      <c r="AA83" s="203">
        <v>35.35</v>
      </c>
      <c r="AB83" s="203">
        <v>0</v>
      </c>
      <c r="AC83" s="203">
        <v>9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8.93</v>
      </c>
      <c r="AJ83" s="203">
        <v>0</v>
      </c>
      <c r="AK83" s="203">
        <v>92.99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58.35</v>
      </c>
      <c r="N84" s="203">
        <v>50.19</v>
      </c>
      <c r="O84" s="203">
        <v>70.91</v>
      </c>
      <c r="P84" s="203">
        <v>23.66</v>
      </c>
      <c r="Q84" s="203">
        <v>9.27</v>
      </c>
      <c r="R84" s="203">
        <v>18.02</v>
      </c>
      <c r="S84" s="203">
        <v>11.22</v>
      </c>
      <c r="T84" s="203">
        <v>0</v>
      </c>
      <c r="U84" s="203">
        <v>50.08</v>
      </c>
      <c r="V84" s="203">
        <v>8.8000000000000007</v>
      </c>
      <c r="W84" s="203">
        <v>13.92</v>
      </c>
      <c r="X84" s="203">
        <v>62.68</v>
      </c>
      <c r="Y84" s="203">
        <v>0</v>
      </c>
      <c r="Z84" s="203">
        <v>110.13</v>
      </c>
      <c r="AA84" s="203">
        <v>35.35</v>
      </c>
      <c r="AB84" s="203">
        <v>0</v>
      </c>
      <c r="AC84" s="203">
        <v>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8.93</v>
      </c>
      <c r="AJ84" s="203">
        <v>0</v>
      </c>
      <c r="AK84" s="203">
        <v>92.99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58.35</v>
      </c>
      <c r="N85" s="203">
        <v>50.19</v>
      </c>
      <c r="O85" s="203">
        <v>70.91</v>
      </c>
      <c r="P85" s="203">
        <v>23.66</v>
      </c>
      <c r="Q85" s="203">
        <v>9.27</v>
      </c>
      <c r="R85" s="203">
        <v>18.02</v>
      </c>
      <c r="S85" s="203">
        <v>11.22</v>
      </c>
      <c r="T85" s="203">
        <v>0</v>
      </c>
      <c r="U85" s="203">
        <v>50.08</v>
      </c>
      <c r="V85" s="203">
        <v>8.8000000000000007</v>
      </c>
      <c r="W85" s="203">
        <v>13.92</v>
      </c>
      <c r="X85" s="203">
        <v>62.68</v>
      </c>
      <c r="Y85" s="203">
        <v>0</v>
      </c>
      <c r="Z85" s="203">
        <v>110.13</v>
      </c>
      <c r="AA85" s="203">
        <v>35.35</v>
      </c>
      <c r="AB85" s="203">
        <v>0</v>
      </c>
      <c r="AC85" s="203">
        <v>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8.89</v>
      </c>
      <c r="AJ85" s="203">
        <v>0</v>
      </c>
      <c r="AK85" s="203">
        <v>92.99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58.35</v>
      </c>
      <c r="N86" s="203">
        <v>50.19</v>
      </c>
      <c r="O86" s="203">
        <v>70.91</v>
      </c>
      <c r="P86" s="203">
        <v>23.66</v>
      </c>
      <c r="Q86" s="203">
        <v>9.27</v>
      </c>
      <c r="R86" s="203">
        <v>18.02</v>
      </c>
      <c r="S86" s="203">
        <v>11.22</v>
      </c>
      <c r="T86" s="203">
        <v>0</v>
      </c>
      <c r="U86" s="203">
        <v>50.08</v>
      </c>
      <c r="V86" s="203">
        <v>8.8000000000000007</v>
      </c>
      <c r="W86" s="203">
        <v>13.92</v>
      </c>
      <c r="X86" s="203">
        <v>62.68</v>
      </c>
      <c r="Y86" s="203">
        <v>0</v>
      </c>
      <c r="Z86" s="203">
        <v>110.13</v>
      </c>
      <c r="AA86" s="203">
        <v>35.35</v>
      </c>
      <c r="AB86" s="203">
        <v>0</v>
      </c>
      <c r="AC86" s="203">
        <v>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8.93</v>
      </c>
      <c r="AJ86" s="203">
        <v>0</v>
      </c>
      <c r="AK86" s="203">
        <v>92.99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58.35</v>
      </c>
      <c r="N87" s="203">
        <v>50.19</v>
      </c>
      <c r="O87" s="203">
        <v>70.91</v>
      </c>
      <c r="P87" s="203">
        <v>23.66</v>
      </c>
      <c r="Q87" s="203">
        <v>9.27</v>
      </c>
      <c r="R87" s="203">
        <v>18.02</v>
      </c>
      <c r="S87" s="203">
        <v>11.22</v>
      </c>
      <c r="T87" s="203">
        <v>0</v>
      </c>
      <c r="U87" s="203">
        <v>50.08</v>
      </c>
      <c r="V87" s="203">
        <v>8.8000000000000007</v>
      </c>
      <c r="W87" s="203">
        <v>13.92</v>
      </c>
      <c r="X87" s="203">
        <v>62.68</v>
      </c>
      <c r="Y87" s="203">
        <v>0</v>
      </c>
      <c r="Z87" s="203">
        <v>110.13</v>
      </c>
      <c r="AA87" s="203">
        <v>35.35</v>
      </c>
      <c r="AB87" s="203">
        <v>0</v>
      </c>
      <c r="AC87" s="203">
        <v>10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8.93</v>
      </c>
      <c r="AJ87" s="203">
        <v>0</v>
      </c>
      <c r="AK87" s="203">
        <v>92.99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58.35</v>
      </c>
      <c r="N88" s="203">
        <v>50.19</v>
      </c>
      <c r="O88" s="203">
        <v>70.91</v>
      </c>
      <c r="P88" s="203">
        <v>23.66</v>
      </c>
      <c r="Q88" s="203">
        <v>9.27</v>
      </c>
      <c r="R88" s="203">
        <v>18.02</v>
      </c>
      <c r="S88" s="203">
        <v>11.22</v>
      </c>
      <c r="T88" s="203">
        <v>0</v>
      </c>
      <c r="U88" s="203">
        <v>50.08</v>
      </c>
      <c r="V88" s="203">
        <v>8.8000000000000007</v>
      </c>
      <c r="W88" s="203">
        <v>13.92</v>
      </c>
      <c r="X88" s="203">
        <v>62.68</v>
      </c>
      <c r="Y88" s="203">
        <v>0</v>
      </c>
      <c r="Z88" s="203">
        <v>110.13</v>
      </c>
      <c r="AA88" s="203">
        <v>35.35</v>
      </c>
      <c r="AB88" s="203">
        <v>0</v>
      </c>
      <c r="AC88" s="203">
        <v>10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8.93</v>
      </c>
      <c r="AJ88" s="203">
        <v>0</v>
      </c>
      <c r="AK88" s="203">
        <v>92.99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58.35</v>
      </c>
      <c r="N89" s="203">
        <v>50.19</v>
      </c>
      <c r="O89" s="203">
        <v>70.91</v>
      </c>
      <c r="P89" s="203">
        <v>23.66</v>
      </c>
      <c r="Q89" s="203">
        <v>9.27</v>
      </c>
      <c r="R89" s="203">
        <v>18.02</v>
      </c>
      <c r="S89" s="203">
        <v>11.22</v>
      </c>
      <c r="T89" s="203">
        <v>0</v>
      </c>
      <c r="U89" s="203">
        <v>50.08</v>
      </c>
      <c r="V89" s="203">
        <v>8.8000000000000007</v>
      </c>
      <c r="W89" s="203">
        <v>13.92</v>
      </c>
      <c r="X89" s="203">
        <v>62.68</v>
      </c>
      <c r="Y89" s="203">
        <v>0</v>
      </c>
      <c r="Z89" s="203">
        <v>119.45</v>
      </c>
      <c r="AA89" s="203">
        <v>35.35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8.93</v>
      </c>
      <c r="AJ89" s="203">
        <v>0</v>
      </c>
      <c r="AK89" s="203">
        <v>92.99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58.35</v>
      </c>
      <c r="N90" s="203">
        <v>50.19</v>
      </c>
      <c r="O90" s="203">
        <v>70.91</v>
      </c>
      <c r="P90" s="203">
        <v>23.66</v>
      </c>
      <c r="Q90" s="203">
        <v>9.27</v>
      </c>
      <c r="R90" s="203">
        <v>18.02</v>
      </c>
      <c r="S90" s="203">
        <v>11.22</v>
      </c>
      <c r="T90" s="203">
        <v>0</v>
      </c>
      <c r="U90" s="203">
        <v>50.08</v>
      </c>
      <c r="V90" s="203">
        <v>8.8000000000000007</v>
      </c>
      <c r="W90" s="203">
        <v>13.92</v>
      </c>
      <c r="X90" s="203">
        <v>62.68</v>
      </c>
      <c r="Y90" s="203">
        <v>0</v>
      </c>
      <c r="Z90" s="203">
        <v>119.45</v>
      </c>
      <c r="AA90" s="203">
        <v>35.35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8.93</v>
      </c>
      <c r="AJ90" s="203">
        <v>0</v>
      </c>
      <c r="AK90" s="203">
        <v>92.99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58.35</v>
      </c>
      <c r="N91" s="203">
        <v>50.19</v>
      </c>
      <c r="O91" s="203">
        <v>70.91</v>
      </c>
      <c r="P91" s="203">
        <v>23.66</v>
      </c>
      <c r="Q91" s="203">
        <v>9.27</v>
      </c>
      <c r="R91" s="203">
        <v>18.02</v>
      </c>
      <c r="S91" s="203">
        <v>11.22</v>
      </c>
      <c r="T91" s="203">
        <v>0</v>
      </c>
      <c r="U91" s="203">
        <v>50.08</v>
      </c>
      <c r="V91" s="203">
        <v>8.8000000000000007</v>
      </c>
      <c r="W91" s="203">
        <v>13.92</v>
      </c>
      <c r="X91" s="203">
        <v>62.68</v>
      </c>
      <c r="Y91" s="203">
        <v>0</v>
      </c>
      <c r="Z91" s="203">
        <v>119.45</v>
      </c>
      <c r="AA91" s="203">
        <v>35.35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8.89</v>
      </c>
      <c r="AJ91" s="203">
        <v>0</v>
      </c>
      <c r="AK91" s="203">
        <v>94.57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58.35</v>
      </c>
      <c r="N92" s="203">
        <v>50.19</v>
      </c>
      <c r="O92" s="203">
        <v>70.91</v>
      </c>
      <c r="P92" s="203">
        <v>23.66</v>
      </c>
      <c r="Q92" s="203">
        <v>9.27</v>
      </c>
      <c r="R92" s="203">
        <v>18.02</v>
      </c>
      <c r="S92" s="203">
        <v>11.22</v>
      </c>
      <c r="T92" s="203">
        <v>0</v>
      </c>
      <c r="U92" s="203">
        <v>50.08</v>
      </c>
      <c r="V92" s="203">
        <v>8.8000000000000007</v>
      </c>
      <c r="W92" s="203">
        <v>13.92</v>
      </c>
      <c r="X92" s="203">
        <v>62.68</v>
      </c>
      <c r="Y92" s="203">
        <v>0</v>
      </c>
      <c r="Z92" s="203">
        <v>119.45</v>
      </c>
      <c r="AA92" s="203">
        <v>35.35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8.93</v>
      </c>
      <c r="AJ92" s="203">
        <v>0</v>
      </c>
      <c r="AK92" s="203">
        <v>94.57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77.41</v>
      </c>
      <c r="L93" s="203">
        <v>67.72</v>
      </c>
      <c r="M93" s="203">
        <v>58.35</v>
      </c>
      <c r="N93" s="203">
        <v>50.19</v>
      </c>
      <c r="O93" s="203">
        <v>70.91</v>
      </c>
      <c r="P93" s="203">
        <v>23.66</v>
      </c>
      <c r="Q93" s="203">
        <v>9.27</v>
      </c>
      <c r="R93" s="203">
        <v>18.02</v>
      </c>
      <c r="S93" s="203">
        <v>11.22</v>
      </c>
      <c r="T93" s="203">
        <v>0</v>
      </c>
      <c r="U93" s="203">
        <v>50.08</v>
      </c>
      <c r="V93" s="203">
        <v>8.8000000000000007</v>
      </c>
      <c r="W93" s="203">
        <v>13.92</v>
      </c>
      <c r="X93" s="203">
        <v>62.68</v>
      </c>
      <c r="Y93" s="203">
        <v>0</v>
      </c>
      <c r="Z93" s="203">
        <v>119.45</v>
      </c>
      <c r="AA93" s="203">
        <v>35.35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8.93</v>
      </c>
      <c r="AJ93" s="203">
        <v>0</v>
      </c>
      <c r="AK93" s="203">
        <v>94.57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77.41</v>
      </c>
      <c r="L94" s="203">
        <v>67.72</v>
      </c>
      <c r="M94" s="203">
        <v>58.35</v>
      </c>
      <c r="N94" s="203">
        <v>50.19</v>
      </c>
      <c r="O94" s="203">
        <v>70.91</v>
      </c>
      <c r="P94" s="203">
        <v>23.66</v>
      </c>
      <c r="Q94" s="203">
        <v>9.27</v>
      </c>
      <c r="R94" s="203">
        <v>18.02</v>
      </c>
      <c r="S94" s="203">
        <v>11.22</v>
      </c>
      <c r="T94" s="203">
        <v>0</v>
      </c>
      <c r="U94" s="203">
        <v>50.08</v>
      </c>
      <c r="V94" s="203">
        <v>8.8000000000000007</v>
      </c>
      <c r="W94" s="203">
        <v>13.92</v>
      </c>
      <c r="X94" s="203">
        <v>62.68</v>
      </c>
      <c r="Y94" s="203">
        <v>0</v>
      </c>
      <c r="Z94" s="203">
        <v>119.45</v>
      </c>
      <c r="AA94" s="203">
        <v>35.35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8.93</v>
      </c>
      <c r="AJ94" s="203">
        <v>0</v>
      </c>
      <c r="AK94" s="203">
        <v>94.57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77.400000000000006</v>
      </c>
      <c r="L95" s="203">
        <v>67.72</v>
      </c>
      <c r="M95" s="203">
        <v>58.35</v>
      </c>
      <c r="N95" s="203">
        <v>50.19</v>
      </c>
      <c r="O95" s="203">
        <v>70.91</v>
      </c>
      <c r="P95" s="203">
        <v>23.66</v>
      </c>
      <c r="Q95" s="203">
        <v>9.27</v>
      </c>
      <c r="R95" s="203">
        <v>18.02</v>
      </c>
      <c r="S95" s="203">
        <v>11.22</v>
      </c>
      <c r="T95" s="203">
        <v>0</v>
      </c>
      <c r="U95" s="203">
        <v>50.08</v>
      </c>
      <c r="V95" s="203">
        <v>8.8000000000000007</v>
      </c>
      <c r="W95" s="203">
        <v>13.92</v>
      </c>
      <c r="X95" s="203">
        <v>62.68</v>
      </c>
      <c r="Y95" s="203">
        <v>0</v>
      </c>
      <c r="Z95" s="203">
        <v>119.45</v>
      </c>
      <c r="AA95" s="203">
        <v>35.35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8.93</v>
      </c>
      <c r="AJ95" s="203">
        <v>0</v>
      </c>
      <c r="AK95" s="203">
        <v>94.57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77.41</v>
      </c>
      <c r="L96" s="203">
        <v>67.72</v>
      </c>
      <c r="M96" s="203">
        <v>58.35</v>
      </c>
      <c r="N96" s="203">
        <v>50.19</v>
      </c>
      <c r="O96" s="203">
        <v>70.91</v>
      </c>
      <c r="P96" s="203">
        <v>23.66</v>
      </c>
      <c r="Q96" s="203">
        <v>9.27</v>
      </c>
      <c r="R96" s="203">
        <v>18.02</v>
      </c>
      <c r="S96" s="203">
        <v>11.22</v>
      </c>
      <c r="T96" s="203">
        <v>0</v>
      </c>
      <c r="U96" s="203">
        <v>50.08</v>
      </c>
      <c r="V96" s="203">
        <v>8.8000000000000007</v>
      </c>
      <c r="W96" s="203">
        <v>13.92</v>
      </c>
      <c r="X96" s="203">
        <v>62.68</v>
      </c>
      <c r="Y96" s="203">
        <v>0</v>
      </c>
      <c r="Z96" s="203">
        <v>119.45</v>
      </c>
      <c r="AA96" s="203">
        <v>35.35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8.93</v>
      </c>
      <c r="AJ96" s="203">
        <v>0</v>
      </c>
      <c r="AK96" s="203">
        <v>94.57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77.41</v>
      </c>
      <c r="L97" s="203">
        <v>67.72</v>
      </c>
      <c r="M97" s="203">
        <v>58.35</v>
      </c>
      <c r="N97" s="203">
        <v>50.19</v>
      </c>
      <c r="O97" s="203">
        <v>70.91</v>
      </c>
      <c r="P97" s="203">
        <v>23.66</v>
      </c>
      <c r="Q97" s="203">
        <v>9.27</v>
      </c>
      <c r="R97" s="203">
        <v>18.02</v>
      </c>
      <c r="S97" s="203">
        <v>11.22</v>
      </c>
      <c r="T97" s="203">
        <v>0</v>
      </c>
      <c r="U97" s="203">
        <v>50.08</v>
      </c>
      <c r="V97" s="203">
        <v>8.8000000000000007</v>
      </c>
      <c r="W97" s="203">
        <v>13.92</v>
      </c>
      <c r="X97" s="203">
        <v>62.68</v>
      </c>
      <c r="Y97" s="203">
        <v>0</v>
      </c>
      <c r="Z97" s="203">
        <v>119.45</v>
      </c>
      <c r="AA97" s="203">
        <v>35.35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8.89</v>
      </c>
      <c r="AJ97" s="203">
        <v>0</v>
      </c>
      <c r="AK97" s="203">
        <v>94.57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77.41</v>
      </c>
      <c r="L98" s="203">
        <v>67.72</v>
      </c>
      <c r="M98" s="203">
        <v>58.35</v>
      </c>
      <c r="N98" s="203">
        <v>50.19</v>
      </c>
      <c r="O98" s="203">
        <v>70.91</v>
      </c>
      <c r="P98" s="203">
        <v>23.66</v>
      </c>
      <c r="Q98" s="203">
        <v>9.27</v>
      </c>
      <c r="R98" s="203">
        <v>18.02</v>
      </c>
      <c r="S98" s="203">
        <v>11.22</v>
      </c>
      <c r="T98" s="203">
        <v>0</v>
      </c>
      <c r="U98" s="203">
        <v>50.08</v>
      </c>
      <c r="V98" s="203">
        <v>8.8000000000000007</v>
      </c>
      <c r="W98" s="203">
        <v>13.92</v>
      </c>
      <c r="X98" s="203">
        <v>62.68</v>
      </c>
      <c r="Y98" s="203">
        <v>0</v>
      </c>
      <c r="Z98" s="203">
        <v>119.45</v>
      </c>
      <c r="AA98" s="203">
        <v>35.35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8.93</v>
      </c>
      <c r="AJ98" s="203">
        <v>0</v>
      </c>
      <c r="AK98" s="203">
        <v>94.57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2.3357474999999979</v>
      </c>
      <c r="L99">
        <f t="shared" si="0"/>
        <v>1.8600675000000018</v>
      </c>
      <c r="M99">
        <f t="shared" si="0"/>
        <v>1.2967650000000011</v>
      </c>
      <c r="N99">
        <f t="shared" si="0"/>
        <v>1.1332</v>
      </c>
      <c r="O99">
        <f t="shared" si="0"/>
        <v>1.6390199999999979</v>
      </c>
      <c r="P99">
        <f t="shared" si="0"/>
        <v>0.53532500000000016</v>
      </c>
      <c r="Q99">
        <f t="shared" si="0"/>
        <v>0.13363749999999991</v>
      </c>
      <c r="R99">
        <f t="shared" si="0"/>
        <v>0.25645249999999997</v>
      </c>
      <c r="S99">
        <f t="shared" si="0"/>
        <v>0.15856250000000024</v>
      </c>
      <c r="T99">
        <f t="shared" si="0"/>
        <v>0</v>
      </c>
      <c r="U99">
        <f t="shared" si="0"/>
        <v>1.2019199999999988</v>
      </c>
      <c r="V99">
        <f t="shared" si="0"/>
        <v>8.2505000000000051E-2</v>
      </c>
      <c r="W99">
        <f t="shared" si="0"/>
        <v>0.22147999999999965</v>
      </c>
      <c r="X99">
        <f t="shared" si="0"/>
        <v>1.0225299999999988</v>
      </c>
      <c r="Y99">
        <f t="shared" si="0"/>
        <v>0</v>
      </c>
      <c r="Z99">
        <f t="shared" si="0"/>
        <v>2.0129050000000008</v>
      </c>
      <c r="AA99">
        <f t="shared" si="0"/>
        <v>0.62596999999999947</v>
      </c>
      <c r="AB99">
        <f t="shared" si="0"/>
        <v>0</v>
      </c>
      <c r="AC99">
        <f t="shared" si="0"/>
        <v>0.28673499999999991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0.21691999999999981</v>
      </c>
      <c r="AJ99">
        <f t="shared" si="0"/>
        <v>0</v>
      </c>
      <c r="AK99">
        <f t="shared" si="0"/>
        <v>2.0518874999999981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0.48218749999999999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21.85</v>
      </c>
      <c r="M3" s="203">
        <v>0</v>
      </c>
      <c r="N3" s="203">
        <v>29.02</v>
      </c>
      <c r="O3" s="203">
        <v>48.74</v>
      </c>
      <c r="P3" s="203">
        <v>58.98</v>
      </c>
      <c r="Q3" s="203">
        <v>5.54</v>
      </c>
      <c r="R3" s="203">
        <v>10.77</v>
      </c>
      <c r="S3" s="203">
        <v>6.7</v>
      </c>
      <c r="T3" s="203">
        <v>0</v>
      </c>
      <c r="U3" s="203">
        <v>235.76</v>
      </c>
      <c r="V3" s="203">
        <v>4.6100000000000003</v>
      </c>
      <c r="W3" s="203">
        <v>8.06</v>
      </c>
      <c r="X3" s="203">
        <v>36.81</v>
      </c>
      <c r="Y3" s="203">
        <v>0</v>
      </c>
      <c r="Z3" s="203">
        <v>68.38</v>
      </c>
      <c r="AA3" s="203">
        <v>20.440000000000001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27.47</v>
      </c>
      <c r="L4" s="203">
        <v>21.85</v>
      </c>
      <c r="M4" s="203">
        <v>0</v>
      </c>
      <c r="N4" s="203">
        <v>29.02</v>
      </c>
      <c r="O4" s="203">
        <v>48.74</v>
      </c>
      <c r="P4" s="203">
        <v>58.98</v>
      </c>
      <c r="Q4" s="203">
        <v>5.54</v>
      </c>
      <c r="R4" s="203">
        <v>10.77</v>
      </c>
      <c r="S4" s="203">
        <v>6.7</v>
      </c>
      <c r="T4" s="203">
        <v>0</v>
      </c>
      <c r="U4" s="203">
        <v>235.76</v>
      </c>
      <c r="V4" s="203">
        <v>4.6100000000000003</v>
      </c>
      <c r="W4" s="203">
        <v>8.06</v>
      </c>
      <c r="X4" s="203">
        <v>36.81</v>
      </c>
      <c r="Y4" s="203">
        <v>0</v>
      </c>
      <c r="Z4" s="203">
        <v>68.38</v>
      </c>
      <c r="AA4" s="203">
        <v>20.440000000000001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27.48</v>
      </c>
      <c r="L5" s="203">
        <v>21.85</v>
      </c>
      <c r="M5" s="203">
        <v>0</v>
      </c>
      <c r="N5" s="203">
        <v>29.02</v>
      </c>
      <c r="O5" s="203">
        <v>48.74</v>
      </c>
      <c r="P5" s="203">
        <v>58.98</v>
      </c>
      <c r="Q5" s="203">
        <v>5.54</v>
      </c>
      <c r="R5" s="203">
        <v>10.77</v>
      </c>
      <c r="S5" s="203">
        <v>6.7</v>
      </c>
      <c r="T5" s="203">
        <v>0</v>
      </c>
      <c r="U5" s="203">
        <v>235.76</v>
      </c>
      <c r="V5" s="203">
        <v>4.46</v>
      </c>
      <c r="W5" s="203">
        <v>8.06</v>
      </c>
      <c r="X5" s="203">
        <v>36.25</v>
      </c>
      <c r="Y5" s="203">
        <v>0</v>
      </c>
      <c r="Z5" s="203">
        <v>68.38</v>
      </c>
      <c r="AA5" s="203">
        <v>20.440000000000001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27.48</v>
      </c>
      <c r="L6" s="203">
        <v>21.85</v>
      </c>
      <c r="M6" s="203">
        <v>0</v>
      </c>
      <c r="N6" s="203">
        <v>29.02</v>
      </c>
      <c r="O6" s="203">
        <v>48.74</v>
      </c>
      <c r="P6" s="203">
        <v>58.98</v>
      </c>
      <c r="Q6" s="203">
        <v>5.54</v>
      </c>
      <c r="R6" s="203">
        <v>10.77</v>
      </c>
      <c r="S6" s="203">
        <v>6.7</v>
      </c>
      <c r="T6" s="203">
        <v>0</v>
      </c>
      <c r="U6" s="203">
        <v>235.76</v>
      </c>
      <c r="V6" s="203">
        <v>4.46</v>
      </c>
      <c r="W6" s="203">
        <v>8.06</v>
      </c>
      <c r="X6" s="203">
        <v>36.25</v>
      </c>
      <c r="Y6" s="203">
        <v>0</v>
      </c>
      <c r="Z6" s="203">
        <v>68.38</v>
      </c>
      <c r="AA6" s="203">
        <v>20.440000000000001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5.46</v>
      </c>
      <c r="AJ6" s="203">
        <v>0</v>
      </c>
      <c r="AK6" s="203">
        <v>40.369999999999997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27.48</v>
      </c>
      <c r="L7" s="203">
        <v>21.85</v>
      </c>
      <c r="M7" s="203">
        <v>0</v>
      </c>
      <c r="N7" s="203">
        <v>29.02</v>
      </c>
      <c r="O7" s="203">
        <v>48.74</v>
      </c>
      <c r="P7" s="203">
        <v>59.34</v>
      </c>
      <c r="Q7" s="203">
        <v>2.11</v>
      </c>
      <c r="R7" s="203">
        <v>3.96</v>
      </c>
      <c r="S7" s="203">
        <v>2.65</v>
      </c>
      <c r="T7" s="203">
        <v>0</v>
      </c>
      <c r="U7" s="203">
        <v>235.76</v>
      </c>
      <c r="V7" s="203">
        <v>4.46</v>
      </c>
      <c r="W7" s="203">
        <v>8.06</v>
      </c>
      <c r="X7" s="203">
        <v>36.25</v>
      </c>
      <c r="Y7" s="203">
        <v>0</v>
      </c>
      <c r="Z7" s="203">
        <v>65.819999999999993</v>
      </c>
      <c r="AA7" s="203">
        <v>20.82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5.79</v>
      </c>
      <c r="AJ7" s="203">
        <v>0</v>
      </c>
      <c r="AK7" s="203">
        <v>40.369999999999997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27.48</v>
      </c>
      <c r="L8" s="203">
        <v>21.85</v>
      </c>
      <c r="M8" s="203">
        <v>0</v>
      </c>
      <c r="N8" s="203">
        <v>29.02</v>
      </c>
      <c r="O8" s="203">
        <v>48.74</v>
      </c>
      <c r="P8" s="203">
        <v>59.34</v>
      </c>
      <c r="Q8" s="203">
        <v>2.11</v>
      </c>
      <c r="R8" s="203">
        <v>3.96</v>
      </c>
      <c r="S8" s="203">
        <v>2.65</v>
      </c>
      <c r="T8" s="203">
        <v>0</v>
      </c>
      <c r="U8" s="203">
        <v>235.76</v>
      </c>
      <c r="V8" s="203">
        <v>4.46</v>
      </c>
      <c r="W8" s="203">
        <v>8.06</v>
      </c>
      <c r="X8" s="203">
        <v>36.25</v>
      </c>
      <c r="Y8" s="203">
        <v>0</v>
      </c>
      <c r="Z8" s="203">
        <v>65.819999999999993</v>
      </c>
      <c r="AA8" s="203">
        <v>20.82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5.79</v>
      </c>
      <c r="AJ8" s="203">
        <v>0</v>
      </c>
      <c r="AK8" s="203">
        <v>40.369999999999997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27.5</v>
      </c>
      <c r="L9" s="203">
        <v>23.56</v>
      </c>
      <c r="M9" s="203">
        <v>0</v>
      </c>
      <c r="N9" s="203">
        <v>29.02</v>
      </c>
      <c r="O9" s="203">
        <v>48.74</v>
      </c>
      <c r="P9" s="203">
        <v>59.34</v>
      </c>
      <c r="Q9" s="203">
        <v>2.44</v>
      </c>
      <c r="R9" s="203">
        <v>5.22</v>
      </c>
      <c r="S9" s="203">
        <v>3.25</v>
      </c>
      <c r="T9" s="203">
        <v>0</v>
      </c>
      <c r="U9" s="203">
        <v>235.76</v>
      </c>
      <c r="V9" s="203">
        <v>0</v>
      </c>
      <c r="W9" s="203">
        <v>8.06</v>
      </c>
      <c r="X9" s="203">
        <v>36.25</v>
      </c>
      <c r="Y9" s="203">
        <v>0</v>
      </c>
      <c r="Z9" s="203">
        <v>65.819999999999993</v>
      </c>
      <c r="AA9" s="203">
        <v>20.440000000000001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5.79</v>
      </c>
      <c r="AJ9" s="203">
        <v>0</v>
      </c>
      <c r="AK9" s="203">
        <v>41.45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27.5</v>
      </c>
      <c r="L10" s="203">
        <v>23.56</v>
      </c>
      <c r="M10" s="203">
        <v>0</v>
      </c>
      <c r="N10" s="203">
        <v>29.02</v>
      </c>
      <c r="O10" s="203">
        <v>48.74</v>
      </c>
      <c r="P10" s="203">
        <v>59.34</v>
      </c>
      <c r="Q10" s="203">
        <v>2.44</v>
      </c>
      <c r="R10" s="203">
        <v>5.22</v>
      </c>
      <c r="S10" s="203">
        <v>3.25</v>
      </c>
      <c r="T10" s="203">
        <v>0</v>
      </c>
      <c r="U10" s="203">
        <v>235.76</v>
      </c>
      <c r="V10" s="203">
        <v>0</v>
      </c>
      <c r="W10" s="203">
        <v>8.06</v>
      </c>
      <c r="X10" s="203">
        <v>36.25</v>
      </c>
      <c r="Y10" s="203">
        <v>0</v>
      </c>
      <c r="Z10" s="203">
        <v>31.29</v>
      </c>
      <c r="AA10" s="203">
        <v>9.68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5.79</v>
      </c>
      <c r="AJ10" s="203">
        <v>0</v>
      </c>
      <c r="AK10" s="203">
        <v>41.45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27.5</v>
      </c>
      <c r="L11" s="203">
        <v>23.56</v>
      </c>
      <c r="M11" s="203">
        <v>0</v>
      </c>
      <c r="N11" s="203">
        <v>29.02</v>
      </c>
      <c r="O11" s="203">
        <v>48.74</v>
      </c>
      <c r="P11" s="203">
        <v>59.34</v>
      </c>
      <c r="Q11" s="203">
        <v>2.87</v>
      </c>
      <c r="R11" s="203">
        <v>5.22</v>
      </c>
      <c r="S11" s="203">
        <v>3.25</v>
      </c>
      <c r="T11" s="203">
        <v>0</v>
      </c>
      <c r="U11" s="203">
        <v>235.76</v>
      </c>
      <c r="V11" s="203">
        <v>0</v>
      </c>
      <c r="W11" s="203">
        <v>4.84</v>
      </c>
      <c r="X11" s="203">
        <v>15.37</v>
      </c>
      <c r="Y11" s="203">
        <v>0</v>
      </c>
      <c r="Z11" s="203">
        <v>33.86</v>
      </c>
      <c r="AA11" s="203">
        <v>9.67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5.79</v>
      </c>
      <c r="AJ11" s="203">
        <v>0</v>
      </c>
      <c r="AK11" s="203">
        <v>41.45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27.5</v>
      </c>
      <c r="L12" s="203">
        <v>23.56</v>
      </c>
      <c r="M12" s="203">
        <v>0</v>
      </c>
      <c r="N12" s="203">
        <v>29.02</v>
      </c>
      <c r="O12" s="203">
        <v>48.74</v>
      </c>
      <c r="P12" s="203">
        <v>59.34</v>
      </c>
      <c r="Q12" s="203">
        <v>2.87</v>
      </c>
      <c r="R12" s="203">
        <v>5.22</v>
      </c>
      <c r="S12" s="203">
        <v>3.25</v>
      </c>
      <c r="T12" s="203">
        <v>0</v>
      </c>
      <c r="U12" s="203">
        <v>235.76</v>
      </c>
      <c r="V12" s="203">
        <v>0</v>
      </c>
      <c r="W12" s="203">
        <v>4.84</v>
      </c>
      <c r="X12" s="203">
        <v>9.68</v>
      </c>
      <c r="Y12" s="203">
        <v>0</v>
      </c>
      <c r="Z12" s="203">
        <v>33.86</v>
      </c>
      <c r="AA12" s="203">
        <v>9.67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5.79</v>
      </c>
      <c r="AJ12" s="203">
        <v>0</v>
      </c>
      <c r="AK12" s="203">
        <v>41.45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27.5</v>
      </c>
      <c r="L13" s="203">
        <v>23.56</v>
      </c>
      <c r="M13" s="203">
        <v>0</v>
      </c>
      <c r="N13" s="203">
        <v>29.02</v>
      </c>
      <c r="O13" s="203">
        <v>48.74</v>
      </c>
      <c r="P13" s="203">
        <v>59.34</v>
      </c>
      <c r="Q13" s="203">
        <v>2.64</v>
      </c>
      <c r="R13" s="203">
        <v>5.22</v>
      </c>
      <c r="S13" s="203">
        <v>3.25</v>
      </c>
      <c r="T13" s="203">
        <v>0</v>
      </c>
      <c r="U13" s="203">
        <v>235.76</v>
      </c>
      <c r="V13" s="203">
        <v>0</v>
      </c>
      <c r="W13" s="203">
        <v>4.84</v>
      </c>
      <c r="X13" s="203">
        <v>9.68</v>
      </c>
      <c r="Y13" s="203">
        <v>0</v>
      </c>
      <c r="Z13" s="203">
        <v>33.86</v>
      </c>
      <c r="AA13" s="203">
        <v>9.67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41.45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27.5</v>
      </c>
      <c r="L14" s="203">
        <v>23.56</v>
      </c>
      <c r="M14" s="203">
        <v>0</v>
      </c>
      <c r="N14" s="203">
        <v>29.02</v>
      </c>
      <c r="O14" s="203">
        <v>48.74</v>
      </c>
      <c r="P14" s="203">
        <v>59.34</v>
      </c>
      <c r="Q14" s="203">
        <v>2.64</v>
      </c>
      <c r="R14" s="203">
        <v>5.22</v>
      </c>
      <c r="S14" s="203">
        <v>3.25</v>
      </c>
      <c r="T14" s="203">
        <v>0</v>
      </c>
      <c r="U14" s="203">
        <v>235.76</v>
      </c>
      <c r="V14" s="203">
        <v>0</v>
      </c>
      <c r="W14" s="203">
        <v>4.84</v>
      </c>
      <c r="X14" s="203">
        <v>9.68</v>
      </c>
      <c r="Y14" s="203">
        <v>0</v>
      </c>
      <c r="Z14" s="203">
        <v>33.86</v>
      </c>
      <c r="AA14" s="203">
        <v>9.67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41.45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27.5</v>
      </c>
      <c r="L15" s="203">
        <v>23.56</v>
      </c>
      <c r="M15" s="203">
        <v>0</v>
      </c>
      <c r="N15" s="203">
        <v>29.02</v>
      </c>
      <c r="O15" s="203">
        <v>48.74</v>
      </c>
      <c r="P15" s="203">
        <v>59.34</v>
      </c>
      <c r="Q15" s="203">
        <v>2.64</v>
      </c>
      <c r="R15" s="203">
        <v>5.22</v>
      </c>
      <c r="S15" s="203">
        <v>3.25</v>
      </c>
      <c r="T15" s="203">
        <v>0</v>
      </c>
      <c r="U15" s="203">
        <v>235.76</v>
      </c>
      <c r="V15" s="203">
        <v>0</v>
      </c>
      <c r="W15" s="203">
        <v>4.84</v>
      </c>
      <c r="X15" s="203">
        <v>9.68</v>
      </c>
      <c r="Y15" s="203">
        <v>0</v>
      </c>
      <c r="Z15" s="203">
        <v>33.86</v>
      </c>
      <c r="AA15" s="203">
        <v>9.67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41.45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27.5</v>
      </c>
      <c r="L16" s="203">
        <v>23.56</v>
      </c>
      <c r="M16" s="203">
        <v>0</v>
      </c>
      <c r="N16" s="203">
        <v>29.02</v>
      </c>
      <c r="O16" s="203">
        <v>48.74</v>
      </c>
      <c r="P16" s="203">
        <v>59.34</v>
      </c>
      <c r="Q16" s="203">
        <v>2.64</v>
      </c>
      <c r="R16" s="203">
        <v>5.22</v>
      </c>
      <c r="S16" s="203">
        <v>3.25</v>
      </c>
      <c r="T16" s="203">
        <v>0</v>
      </c>
      <c r="U16" s="203">
        <v>235.76</v>
      </c>
      <c r="V16" s="203">
        <v>0</v>
      </c>
      <c r="W16" s="203">
        <v>4.84</v>
      </c>
      <c r="X16" s="203">
        <v>9.68</v>
      </c>
      <c r="Y16" s="203">
        <v>0</v>
      </c>
      <c r="Z16" s="203">
        <v>33.86</v>
      </c>
      <c r="AA16" s="203">
        <v>9.67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41.45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27.51</v>
      </c>
      <c r="L17" s="203">
        <v>23.56</v>
      </c>
      <c r="M17" s="203">
        <v>0</v>
      </c>
      <c r="N17" s="203">
        <v>29.02</v>
      </c>
      <c r="O17" s="203">
        <v>48.74</v>
      </c>
      <c r="P17" s="203">
        <v>59.34</v>
      </c>
      <c r="Q17" s="203">
        <v>2.87</v>
      </c>
      <c r="R17" s="203">
        <v>5.27</v>
      </c>
      <c r="S17" s="203">
        <v>3.28</v>
      </c>
      <c r="T17" s="203">
        <v>0</v>
      </c>
      <c r="U17" s="203">
        <v>235.76</v>
      </c>
      <c r="V17" s="203">
        <v>0</v>
      </c>
      <c r="W17" s="203">
        <v>4.84</v>
      </c>
      <c r="X17" s="203">
        <v>9.68</v>
      </c>
      <c r="Y17" s="203">
        <v>0</v>
      </c>
      <c r="Z17" s="203">
        <v>33.06</v>
      </c>
      <c r="AA17" s="203">
        <v>9.44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41.45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27.51</v>
      </c>
      <c r="L18" s="203">
        <v>23.56</v>
      </c>
      <c r="M18" s="203">
        <v>0</v>
      </c>
      <c r="N18" s="203">
        <v>29.02</v>
      </c>
      <c r="O18" s="203">
        <v>48.74</v>
      </c>
      <c r="P18" s="203">
        <v>59.34</v>
      </c>
      <c r="Q18" s="203">
        <v>2.87</v>
      </c>
      <c r="R18" s="203">
        <v>5.27</v>
      </c>
      <c r="S18" s="203">
        <v>3.28</v>
      </c>
      <c r="T18" s="203">
        <v>0</v>
      </c>
      <c r="U18" s="203">
        <v>235.76</v>
      </c>
      <c r="V18" s="203">
        <v>0</v>
      </c>
      <c r="W18" s="203">
        <v>4.84</v>
      </c>
      <c r="X18" s="203">
        <v>9.68</v>
      </c>
      <c r="Y18" s="203">
        <v>0</v>
      </c>
      <c r="Z18" s="203">
        <v>33.06</v>
      </c>
      <c r="AA18" s="203">
        <v>9.44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41.45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27.51</v>
      </c>
      <c r="L19" s="203">
        <v>19.22</v>
      </c>
      <c r="M19" s="203">
        <v>0</v>
      </c>
      <c r="N19" s="203">
        <v>29.02</v>
      </c>
      <c r="O19" s="203">
        <v>48.74</v>
      </c>
      <c r="P19" s="203">
        <v>59.34</v>
      </c>
      <c r="Q19" s="203">
        <v>2.68</v>
      </c>
      <c r="R19" s="203">
        <v>5.08</v>
      </c>
      <c r="S19" s="203">
        <v>3.07</v>
      </c>
      <c r="T19" s="203">
        <v>0</v>
      </c>
      <c r="U19" s="203">
        <v>235.76</v>
      </c>
      <c r="V19" s="203">
        <v>0</v>
      </c>
      <c r="W19" s="203">
        <v>4.84</v>
      </c>
      <c r="X19" s="203">
        <v>9.68</v>
      </c>
      <c r="Y19" s="203">
        <v>0</v>
      </c>
      <c r="Z19" s="203">
        <v>33.06</v>
      </c>
      <c r="AA19" s="203">
        <v>9.44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41.45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27.51</v>
      </c>
      <c r="L20" s="203">
        <v>19.22</v>
      </c>
      <c r="M20" s="203">
        <v>0</v>
      </c>
      <c r="N20" s="203">
        <v>29.02</v>
      </c>
      <c r="O20" s="203">
        <v>48.74</v>
      </c>
      <c r="P20" s="203">
        <v>59.34</v>
      </c>
      <c r="Q20" s="203">
        <v>2.68</v>
      </c>
      <c r="R20" s="203">
        <v>5.08</v>
      </c>
      <c r="S20" s="203">
        <v>3.07</v>
      </c>
      <c r="T20" s="203">
        <v>0</v>
      </c>
      <c r="U20" s="203">
        <v>235.76</v>
      </c>
      <c r="V20" s="203">
        <v>0</v>
      </c>
      <c r="W20" s="203">
        <v>4.84</v>
      </c>
      <c r="X20" s="203">
        <v>9.68</v>
      </c>
      <c r="Y20" s="203">
        <v>0</v>
      </c>
      <c r="Z20" s="203">
        <v>33.06</v>
      </c>
      <c r="AA20" s="203">
        <v>9.44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41.45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27.52</v>
      </c>
      <c r="L21" s="203">
        <v>19.22</v>
      </c>
      <c r="M21" s="203">
        <v>0</v>
      </c>
      <c r="N21" s="203">
        <v>29.02</v>
      </c>
      <c r="O21" s="203">
        <v>48.74</v>
      </c>
      <c r="P21" s="203">
        <v>59.34</v>
      </c>
      <c r="Q21" s="203">
        <v>2.68</v>
      </c>
      <c r="R21" s="203">
        <v>5.23</v>
      </c>
      <c r="S21" s="203">
        <v>3.2</v>
      </c>
      <c r="T21" s="203">
        <v>0</v>
      </c>
      <c r="U21" s="203">
        <v>235.76</v>
      </c>
      <c r="V21" s="203">
        <v>0</v>
      </c>
      <c r="W21" s="203">
        <v>4.84</v>
      </c>
      <c r="X21" s="203">
        <v>9.68</v>
      </c>
      <c r="Y21" s="203">
        <v>0</v>
      </c>
      <c r="Z21" s="203">
        <v>33.06</v>
      </c>
      <c r="AA21" s="203">
        <v>9.44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41.45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27.52</v>
      </c>
      <c r="L22" s="203">
        <v>19.22</v>
      </c>
      <c r="M22" s="203">
        <v>0</v>
      </c>
      <c r="N22" s="203">
        <v>29.02</v>
      </c>
      <c r="O22" s="203">
        <v>48.74</v>
      </c>
      <c r="P22" s="203">
        <v>59.34</v>
      </c>
      <c r="Q22" s="203">
        <v>2.68</v>
      </c>
      <c r="R22" s="203">
        <v>5.23</v>
      </c>
      <c r="S22" s="203">
        <v>3.2</v>
      </c>
      <c r="T22" s="203">
        <v>0</v>
      </c>
      <c r="U22" s="203">
        <v>235.76</v>
      </c>
      <c r="V22" s="203">
        <v>0</v>
      </c>
      <c r="W22" s="203">
        <v>4.84</v>
      </c>
      <c r="X22" s="203">
        <v>9.68</v>
      </c>
      <c r="Y22" s="203">
        <v>0</v>
      </c>
      <c r="Z22" s="203">
        <v>33.06</v>
      </c>
      <c r="AA22" s="203">
        <v>9.44</v>
      </c>
      <c r="AB22" s="203">
        <v>0</v>
      </c>
      <c r="AC22" s="203">
        <v>17.5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17</v>
      </c>
      <c r="AJ22" s="203">
        <v>0</v>
      </c>
      <c r="AK22" s="203">
        <v>41.45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27.51</v>
      </c>
      <c r="L23" s="203">
        <v>19.649999999999999</v>
      </c>
      <c r="M23" s="203">
        <v>0</v>
      </c>
      <c r="N23" s="203">
        <v>29.02</v>
      </c>
      <c r="O23" s="203">
        <v>48.74</v>
      </c>
      <c r="P23" s="203">
        <v>59.34</v>
      </c>
      <c r="Q23" s="203">
        <v>2.67</v>
      </c>
      <c r="R23" s="203">
        <v>5.23</v>
      </c>
      <c r="S23" s="203">
        <v>3.2</v>
      </c>
      <c r="T23" s="203">
        <v>0</v>
      </c>
      <c r="U23" s="203">
        <v>235.76</v>
      </c>
      <c r="V23" s="203">
        <v>0</v>
      </c>
      <c r="W23" s="203">
        <v>8.2100000000000009</v>
      </c>
      <c r="X23" s="203">
        <v>24.98</v>
      </c>
      <c r="Y23" s="203">
        <v>0</v>
      </c>
      <c r="Z23" s="203">
        <v>32.9</v>
      </c>
      <c r="AA23" s="203">
        <v>9.67</v>
      </c>
      <c r="AB23" s="203">
        <v>0</v>
      </c>
      <c r="AC23" s="203">
        <v>7.08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5.79</v>
      </c>
      <c r="AJ23" s="203">
        <v>0</v>
      </c>
      <c r="AK23" s="203">
        <v>41.45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27.51</v>
      </c>
      <c r="L24" s="203">
        <v>22.92</v>
      </c>
      <c r="M24" s="203">
        <v>0</v>
      </c>
      <c r="N24" s="203">
        <v>29.02</v>
      </c>
      <c r="O24" s="203">
        <v>48.74</v>
      </c>
      <c r="P24" s="203">
        <v>59.34</v>
      </c>
      <c r="Q24" s="203">
        <v>2</v>
      </c>
      <c r="R24" s="203">
        <v>5</v>
      </c>
      <c r="S24" s="203">
        <v>3</v>
      </c>
      <c r="T24" s="203">
        <v>0</v>
      </c>
      <c r="U24" s="203">
        <v>235.76</v>
      </c>
      <c r="V24" s="203">
        <v>0</v>
      </c>
      <c r="W24" s="203">
        <v>8.1999999999999993</v>
      </c>
      <c r="X24" s="203">
        <v>24.98</v>
      </c>
      <c r="Y24" s="203">
        <v>0</v>
      </c>
      <c r="Z24" s="203">
        <v>55.91</v>
      </c>
      <c r="AA24" s="203">
        <v>9.68</v>
      </c>
      <c r="AB24" s="203">
        <v>0</v>
      </c>
      <c r="AC24" s="203">
        <v>7.08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5.79</v>
      </c>
      <c r="AJ24" s="203">
        <v>0</v>
      </c>
      <c r="AK24" s="203">
        <v>41.45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27.5</v>
      </c>
      <c r="L25" s="203">
        <v>22.92</v>
      </c>
      <c r="M25" s="203">
        <v>0</v>
      </c>
      <c r="N25" s="203">
        <v>29.02</v>
      </c>
      <c r="O25" s="203">
        <v>48.74</v>
      </c>
      <c r="P25" s="203">
        <v>59.34</v>
      </c>
      <c r="Q25" s="203">
        <v>2</v>
      </c>
      <c r="R25" s="203">
        <v>4</v>
      </c>
      <c r="S25" s="203">
        <v>3</v>
      </c>
      <c r="T25" s="203">
        <v>0</v>
      </c>
      <c r="U25" s="203">
        <v>235.76</v>
      </c>
      <c r="V25" s="203">
        <v>0</v>
      </c>
      <c r="W25" s="203">
        <v>4.84</v>
      </c>
      <c r="X25" s="203">
        <v>11.13</v>
      </c>
      <c r="Y25" s="203">
        <v>0</v>
      </c>
      <c r="Z25" s="203">
        <v>63.68</v>
      </c>
      <c r="AA25" s="203">
        <v>20.440000000000001</v>
      </c>
      <c r="AB25" s="203">
        <v>0</v>
      </c>
      <c r="AC25" s="203">
        <v>7.08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5.79</v>
      </c>
      <c r="AJ25" s="203">
        <v>0</v>
      </c>
      <c r="AK25" s="203">
        <v>41.45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27.5</v>
      </c>
      <c r="L26" s="203">
        <v>22.92</v>
      </c>
      <c r="M26" s="203">
        <v>0</v>
      </c>
      <c r="N26" s="203">
        <v>29.02</v>
      </c>
      <c r="O26" s="203">
        <v>48.74</v>
      </c>
      <c r="P26" s="203">
        <v>59.34</v>
      </c>
      <c r="Q26" s="203">
        <v>2</v>
      </c>
      <c r="R26" s="203">
        <v>4</v>
      </c>
      <c r="S26" s="203">
        <v>3</v>
      </c>
      <c r="T26" s="203">
        <v>0</v>
      </c>
      <c r="U26" s="203">
        <v>235.76</v>
      </c>
      <c r="V26" s="203">
        <v>0</v>
      </c>
      <c r="W26" s="203">
        <v>4.84</v>
      </c>
      <c r="X26" s="203">
        <v>10.54</v>
      </c>
      <c r="Y26" s="203">
        <v>0</v>
      </c>
      <c r="Z26" s="203">
        <v>63.68</v>
      </c>
      <c r="AA26" s="203">
        <v>20.440000000000001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5.79</v>
      </c>
      <c r="AJ26" s="203">
        <v>0</v>
      </c>
      <c r="AK26" s="203">
        <v>41.45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27.5</v>
      </c>
      <c r="L27" s="203">
        <v>22.92</v>
      </c>
      <c r="M27" s="203">
        <v>0</v>
      </c>
      <c r="N27" s="203">
        <v>29.02</v>
      </c>
      <c r="O27" s="203">
        <v>48.74</v>
      </c>
      <c r="P27" s="203">
        <v>59.34</v>
      </c>
      <c r="Q27" s="203">
        <v>2</v>
      </c>
      <c r="R27" s="203">
        <v>4</v>
      </c>
      <c r="S27" s="203">
        <v>3</v>
      </c>
      <c r="T27" s="203">
        <v>0</v>
      </c>
      <c r="U27" s="203">
        <v>235.76</v>
      </c>
      <c r="V27" s="203">
        <v>0</v>
      </c>
      <c r="W27" s="203">
        <v>4.84</v>
      </c>
      <c r="X27" s="203">
        <v>31.97</v>
      </c>
      <c r="Y27" s="203">
        <v>0</v>
      </c>
      <c r="Z27" s="203">
        <v>63.68</v>
      </c>
      <c r="AA27" s="203">
        <v>20.440000000000001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5.79</v>
      </c>
      <c r="AJ27" s="203">
        <v>0</v>
      </c>
      <c r="AK27" s="203">
        <v>41.45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5.0999999999999996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27.5</v>
      </c>
      <c r="L28" s="203">
        <v>22.92</v>
      </c>
      <c r="M28" s="203">
        <v>0</v>
      </c>
      <c r="N28" s="203">
        <v>29.02</v>
      </c>
      <c r="O28" s="203">
        <v>48.74</v>
      </c>
      <c r="P28" s="203">
        <v>59.34</v>
      </c>
      <c r="Q28" s="203">
        <v>2</v>
      </c>
      <c r="R28" s="203">
        <v>4</v>
      </c>
      <c r="S28" s="203">
        <v>3</v>
      </c>
      <c r="T28" s="203">
        <v>0</v>
      </c>
      <c r="U28" s="203">
        <v>235.76</v>
      </c>
      <c r="V28" s="203">
        <v>0</v>
      </c>
      <c r="W28" s="203">
        <v>4.84</v>
      </c>
      <c r="X28" s="203">
        <v>31.97</v>
      </c>
      <c r="Y28" s="203">
        <v>0</v>
      </c>
      <c r="Z28" s="203">
        <v>63.68</v>
      </c>
      <c r="AA28" s="203">
        <v>20.440000000000001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5.79</v>
      </c>
      <c r="AJ28" s="203">
        <v>0</v>
      </c>
      <c r="AK28" s="203">
        <v>41.45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11.63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30</v>
      </c>
      <c r="L29" s="203">
        <v>19.559999999999999</v>
      </c>
      <c r="M29" s="203">
        <v>0</v>
      </c>
      <c r="N29" s="203">
        <v>29.02</v>
      </c>
      <c r="O29" s="203">
        <v>48.74</v>
      </c>
      <c r="P29" s="203">
        <v>59.34</v>
      </c>
      <c r="Q29" s="203">
        <v>5.54</v>
      </c>
      <c r="R29" s="203">
        <v>10.42</v>
      </c>
      <c r="S29" s="203">
        <v>6.49</v>
      </c>
      <c r="T29" s="203">
        <v>0</v>
      </c>
      <c r="U29" s="203">
        <v>235.76</v>
      </c>
      <c r="V29" s="203">
        <v>4.78</v>
      </c>
      <c r="W29" s="203">
        <v>8.1999999999999993</v>
      </c>
      <c r="X29" s="203">
        <v>30.93</v>
      </c>
      <c r="Y29" s="203">
        <v>0</v>
      </c>
      <c r="Z29" s="203">
        <v>63.68</v>
      </c>
      <c r="AA29" s="203">
        <v>20.440000000000001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5.79</v>
      </c>
      <c r="AJ29" s="203">
        <v>0</v>
      </c>
      <c r="AK29" s="203">
        <v>41.45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20.09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38.700000000000003</v>
      </c>
      <c r="L30" s="203">
        <v>19.559999999999999</v>
      </c>
      <c r="M30" s="203">
        <v>0</v>
      </c>
      <c r="N30" s="203">
        <v>29.02</v>
      </c>
      <c r="O30" s="203">
        <v>48.74</v>
      </c>
      <c r="P30" s="203">
        <v>59.34</v>
      </c>
      <c r="Q30" s="203">
        <v>5.54</v>
      </c>
      <c r="R30" s="203">
        <v>10.42</v>
      </c>
      <c r="S30" s="203">
        <v>6.49</v>
      </c>
      <c r="T30" s="203">
        <v>0</v>
      </c>
      <c r="U30" s="203">
        <v>235.76</v>
      </c>
      <c r="V30" s="203">
        <v>4.78</v>
      </c>
      <c r="W30" s="203">
        <v>8.1999999999999993</v>
      </c>
      <c r="X30" s="203">
        <v>30.93</v>
      </c>
      <c r="Y30" s="203">
        <v>0</v>
      </c>
      <c r="Z30" s="203">
        <v>63.68</v>
      </c>
      <c r="AA30" s="203">
        <v>20.440000000000001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5.79</v>
      </c>
      <c r="AJ30" s="203">
        <v>0</v>
      </c>
      <c r="AK30" s="203">
        <v>41.45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43.54</v>
      </c>
      <c r="L31" s="203">
        <v>19.559999999999999</v>
      </c>
      <c r="M31" s="203">
        <v>0</v>
      </c>
      <c r="N31" s="203">
        <v>29.02</v>
      </c>
      <c r="O31" s="203">
        <v>48.74</v>
      </c>
      <c r="P31" s="203">
        <v>59.34</v>
      </c>
      <c r="Q31" s="203">
        <v>5.54</v>
      </c>
      <c r="R31" s="203">
        <v>10.42</v>
      </c>
      <c r="S31" s="203">
        <v>6.49</v>
      </c>
      <c r="T31" s="203">
        <v>0</v>
      </c>
      <c r="U31" s="203">
        <v>235.76</v>
      </c>
      <c r="V31" s="203">
        <v>4.87</v>
      </c>
      <c r="W31" s="203">
        <v>8.1999999999999993</v>
      </c>
      <c r="X31" s="203">
        <v>30.93</v>
      </c>
      <c r="Y31" s="203">
        <v>0</v>
      </c>
      <c r="Z31" s="203">
        <v>63.68</v>
      </c>
      <c r="AA31" s="203">
        <v>20.440000000000001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5.79</v>
      </c>
      <c r="AJ31" s="203">
        <v>0</v>
      </c>
      <c r="AK31" s="203">
        <v>41.45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19.559999999999999</v>
      </c>
      <c r="M32" s="203">
        <v>0</v>
      </c>
      <c r="N32" s="203">
        <v>29.02</v>
      </c>
      <c r="O32" s="203">
        <v>48.74</v>
      </c>
      <c r="P32" s="203">
        <v>59.34</v>
      </c>
      <c r="Q32" s="203">
        <v>5.54</v>
      </c>
      <c r="R32" s="203">
        <v>10.42</v>
      </c>
      <c r="S32" s="203">
        <v>6.49</v>
      </c>
      <c r="T32" s="203">
        <v>0</v>
      </c>
      <c r="U32" s="203">
        <v>235.76</v>
      </c>
      <c r="V32" s="203">
        <v>4.87</v>
      </c>
      <c r="W32" s="203">
        <v>8.1999999999999993</v>
      </c>
      <c r="X32" s="203">
        <v>30.93</v>
      </c>
      <c r="Y32" s="203">
        <v>0</v>
      </c>
      <c r="Z32" s="203">
        <v>63.68</v>
      </c>
      <c r="AA32" s="203">
        <v>20.440000000000001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5.79</v>
      </c>
      <c r="AJ32" s="203">
        <v>0</v>
      </c>
      <c r="AK32" s="203">
        <v>41.45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19.170000000000002</v>
      </c>
      <c r="M33" s="203">
        <v>0</v>
      </c>
      <c r="N33" s="203">
        <v>29.02</v>
      </c>
      <c r="O33" s="203">
        <v>48.74</v>
      </c>
      <c r="P33" s="203">
        <v>59.34</v>
      </c>
      <c r="Q33" s="203">
        <v>5.54</v>
      </c>
      <c r="R33" s="203">
        <v>10.42</v>
      </c>
      <c r="S33" s="203">
        <v>6.49</v>
      </c>
      <c r="T33" s="203">
        <v>0</v>
      </c>
      <c r="U33" s="203">
        <v>235.76</v>
      </c>
      <c r="V33" s="203">
        <v>4.87</v>
      </c>
      <c r="W33" s="203">
        <v>8.1999999999999993</v>
      </c>
      <c r="X33" s="203">
        <v>31.15</v>
      </c>
      <c r="Y33" s="203">
        <v>0</v>
      </c>
      <c r="Z33" s="203">
        <v>63.68</v>
      </c>
      <c r="AA33" s="203">
        <v>20.440000000000001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5.79</v>
      </c>
      <c r="AJ33" s="203">
        <v>0</v>
      </c>
      <c r="AK33" s="203">
        <v>41.45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19.440000000000001</v>
      </c>
      <c r="M34" s="203">
        <v>0</v>
      </c>
      <c r="N34" s="203">
        <v>29.02</v>
      </c>
      <c r="O34" s="203">
        <v>48.74</v>
      </c>
      <c r="P34" s="203">
        <v>59.34</v>
      </c>
      <c r="Q34" s="203">
        <v>5.54</v>
      </c>
      <c r="R34" s="203">
        <v>10.42</v>
      </c>
      <c r="S34" s="203">
        <v>6.49</v>
      </c>
      <c r="T34" s="203">
        <v>0</v>
      </c>
      <c r="U34" s="203">
        <v>235.76</v>
      </c>
      <c r="V34" s="203">
        <v>4.87</v>
      </c>
      <c r="W34" s="203">
        <v>8.1999999999999993</v>
      </c>
      <c r="X34" s="203">
        <v>31.36</v>
      </c>
      <c r="Y34" s="203">
        <v>0</v>
      </c>
      <c r="Z34" s="203">
        <v>63.68</v>
      </c>
      <c r="AA34" s="203">
        <v>9.68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5.79</v>
      </c>
      <c r="AJ34" s="203">
        <v>0</v>
      </c>
      <c r="AK34" s="203">
        <v>40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38.700000000000003</v>
      </c>
      <c r="L35" s="203">
        <v>19.579999999999998</v>
      </c>
      <c r="M35" s="203">
        <v>0</v>
      </c>
      <c r="N35" s="203">
        <v>29.02</v>
      </c>
      <c r="O35" s="203">
        <v>48.74</v>
      </c>
      <c r="P35" s="203">
        <v>59.34</v>
      </c>
      <c r="Q35" s="203">
        <v>5.54</v>
      </c>
      <c r="R35" s="203">
        <v>10.77</v>
      </c>
      <c r="S35" s="203">
        <v>6.7</v>
      </c>
      <c r="T35" s="203">
        <v>0</v>
      </c>
      <c r="U35" s="203">
        <v>235.76</v>
      </c>
      <c r="V35" s="203">
        <v>4.78</v>
      </c>
      <c r="W35" s="203">
        <v>8.48</v>
      </c>
      <c r="X35" s="203">
        <v>32.729999999999997</v>
      </c>
      <c r="Y35" s="203">
        <v>0</v>
      </c>
      <c r="Z35" s="203">
        <v>63.68</v>
      </c>
      <c r="AA35" s="203">
        <v>9.67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41.45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27.5</v>
      </c>
      <c r="L36" s="203">
        <v>19.579999999999998</v>
      </c>
      <c r="M36" s="203">
        <v>0</v>
      </c>
      <c r="N36" s="203">
        <v>29.02</v>
      </c>
      <c r="O36" s="203">
        <v>48.74</v>
      </c>
      <c r="P36" s="203">
        <v>59.34</v>
      </c>
      <c r="Q36" s="203">
        <v>2.63</v>
      </c>
      <c r="R36" s="203">
        <v>3.96</v>
      </c>
      <c r="S36" s="203">
        <v>2.65</v>
      </c>
      <c r="T36" s="203">
        <v>0</v>
      </c>
      <c r="U36" s="203">
        <v>235.76</v>
      </c>
      <c r="V36" s="203">
        <v>0</v>
      </c>
      <c r="W36" s="203">
        <v>8.2100000000000009</v>
      </c>
      <c r="X36" s="203">
        <v>33.340000000000003</v>
      </c>
      <c r="Y36" s="203">
        <v>0</v>
      </c>
      <c r="Z36" s="203">
        <v>32.9</v>
      </c>
      <c r="AA36" s="203">
        <v>9.36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41.45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27.51</v>
      </c>
      <c r="L37" s="203">
        <v>19.170000000000002</v>
      </c>
      <c r="M37" s="203">
        <v>0</v>
      </c>
      <c r="N37" s="203">
        <v>29.02</v>
      </c>
      <c r="O37" s="203">
        <v>48.74</v>
      </c>
      <c r="P37" s="203">
        <v>59.34</v>
      </c>
      <c r="Q37" s="203">
        <v>2.64</v>
      </c>
      <c r="R37" s="203">
        <v>5.01</v>
      </c>
      <c r="S37" s="203">
        <v>3.03</v>
      </c>
      <c r="T37" s="203">
        <v>0</v>
      </c>
      <c r="U37" s="203">
        <v>235.76</v>
      </c>
      <c r="V37" s="203">
        <v>0</v>
      </c>
      <c r="W37" s="203">
        <v>4.84</v>
      </c>
      <c r="X37" s="203">
        <v>9.68</v>
      </c>
      <c r="Y37" s="203">
        <v>0</v>
      </c>
      <c r="Z37" s="203">
        <v>32.119999999999997</v>
      </c>
      <c r="AA37" s="203">
        <v>9.1300000000000008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41.45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27.51</v>
      </c>
      <c r="L38" s="203">
        <v>19.170000000000002</v>
      </c>
      <c r="M38" s="203">
        <v>0</v>
      </c>
      <c r="N38" s="203">
        <v>29.02</v>
      </c>
      <c r="O38" s="203">
        <v>48.74</v>
      </c>
      <c r="P38" s="203">
        <v>59.34</v>
      </c>
      <c r="Q38" s="203">
        <v>2.64</v>
      </c>
      <c r="R38" s="203">
        <v>5.01</v>
      </c>
      <c r="S38" s="203">
        <v>3.03</v>
      </c>
      <c r="T38" s="203">
        <v>0</v>
      </c>
      <c r="U38" s="203">
        <v>235.76</v>
      </c>
      <c r="V38" s="203">
        <v>0</v>
      </c>
      <c r="W38" s="203">
        <v>4.84</v>
      </c>
      <c r="X38" s="203">
        <v>9.68</v>
      </c>
      <c r="Y38" s="203">
        <v>0</v>
      </c>
      <c r="Z38" s="203">
        <v>32.119999999999997</v>
      </c>
      <c r="AA38" s="203">
        <v>9.1300000000000008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5.62</v>
      </c>
      <c r="AJ38" s="203">
        <v>0</v>
      </c>
      <c r="AK38" s="203">
        <v>41.45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27.51</v>
      </c>
      <c r="L39" s="203">
        <v>18.11</v>
      </c>
      <c r="M39" s="203">
        <v>0</v>
      </c>
      <c r="N39" s="203">
        <v>29.02</v>
      </c>
      <c r="O39" s="203">
        <v>48.74</v>
      </c>
      <c r="P39" s="203">
        <v>59.16</v>
      </c>
      <c r="Q39" s="203">
        <v>2.58</v>
      </c>
      <c r="R39" s="203">
        <v>5.01</v>
      </c>
      <c r="S39" s="203">
        <v>3.03</v>
      </c>
      <c r="T39" s="203">
        <v>0</v>
      </c>
      <c r="U39" s="203">
        <v>235.76</v>
      </c>
      <c r="V39" s="203">
        <v>0</v>
      </c>
      <c r="W39" s="203">
        <v>4.84</v>
      </c>
      <c r="X39" s="203">
        <v>36.25</v>
      </c>
      <c r="Y39" s="203">
        <v>0</v>
      </c>
      <c r="Z39" s="203">
        <v>32.49</v>
      </c>
      <c r="AA39" s="203">
        <v>9.2899999999999991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5.62</v>
      </c>
      <c r="AJ39" s="203">
        <v>0</v>
      </c>
      <c r="AK39" s="203">
        <v>41.45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27.51</v>
      </c>
      <c r="L40" s="203">
        <v>18.11</v>
      </c>
      <c r="M40" s="203">
        <v>0</v>
      </c>
      <c r="N40" s="203">
        <v>29.02</v>
      </c>
      <c r="O40" s="203">
        <v>48.74</v>
      </c>
      <c r="P40" s="203">
        <v>59.16</v>
      </c>
      <c r="Q40" s="203">
        <v>2.58</v>
      </c>
      <c r="R40" s="203">
        <v>5.01</v>
      </c>
      <c r="S40" s="203">
        <v>3.03</v>
      </c>
      <c r="T40" s="203">
        <v>0</v>
      </c>
      <c r="U40" s="203">
        <v>235.76</v>
      </c>
      <c r="V40" s="203">
        <v>0</v>
      </c>
      <c r="W40" s="203">
        <v>4.84</v>
      </c>
      <c r="X40" s="203">
        <v>36.25</v>
      </c>
      <c r="Y40" s="203">
        <v>0</v>
      </c>
      <c r="Z40" s="203">
        <v>32.49</v>
      </c>
      <c r="AA40" s="203">
        <v>9.2899999999999991</v>
      </c>
      <c r="AB40" s="203">
        <v>0</v>
      </c>
      <c r="AC40" s="203">
        <v>6.72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5.62</v>
      </c>
      <c r="AJ40" s="203">
        <v>0</v>
      </c>
      <c r="AK40" s="203">
        <v>41.45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27.5</v>
      </c>
      <c r="L41" s="203">
        <v>19.350000000000001</v>
      </c>
      <c r="M41" s="203">
        <v>0</v>
      </c>
      <c r="N41" s="203">
        <v>29.02</v>
      </c>
      <c r="O41" s="203">
        <v>48.74</v>
      </c>
      <c r="P41" s="203">
        <v>59.16</v>
      </c>
      <c r="Q41" s="203">
        <v>2.58</v>
      </c>
      <c r="R41" s="203">
        <v>5.01</v>
      </c>
      <c r="S41" s="203">
        <v>3.03</v>
      </c>
      <c r="T41" s="203">
        <v>0</v>
      </c>
      <c r="U41" s="203">
        <v>235.76</v>
      </c>
      <c r="V41" s="203">
        <v>0</v>
      </c>
      <c r="W41" s="203">
        <v>8.1999999999999993</v>
      </c>
      <c r="X41" s="203">
        <v>36.25</v>
      </c>
      <c r="Y41" s="203">
        <v>0</v>
      </c>
      <c r="Z41" s="203">
        <v>34.4</v>
      </c>
      <c r="AA41" s="203">
        <v>9.2200000000000006</v>
      </c>
      <c r="AB41" s="203">
        <v>0</v>
      </c>
      <c r="AC41" s="203">
        <v>6.72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5.62</v>
      </c>
      <c r="AJ41" s="203">
        <v>0</v>
      </c>
      <c r="AK41" s="203">
        <v>41.45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27.5</v>
      </c>
      <c r="L42" s="203">
        <v>19.350000000000001</v>
      </c>
      <c r="M42" s="203">
        <v>0</v>
      </c>
      <c r="N42" s="203">
        <v>29.02</v>
      </c>
      <c r="O42" s="203">
        <v>48.74</v>
      </c>
      <c r="P42" s="203">
        <v>59.16</v>
      </c>
      <c r="Q42" s="203">
        <v>2.58</v>
      </c>
      <c r="R42" s="203">
        <v>5.01</v>
      </c>
      <c r="S42" s="203">
        <v>3.03</v>
      </c>
      <c r="T42" s="203">
        <v>0</v>
      </c>
      <c r="U42" s="203">
        <v>235.76</v>
      </c>
      <c r="V42" s="203">
        <v>0</v>
      </c>
      <c r="W42" s="203">
        <v>4.84</v>
      </c>
      <c r="X42" s="203">
        <v>9.68</v>
      </c>
      <c r="Y42" s="203">
        <v>0</v>
      </c>
      <c r="Z42" s="203">
        <v>34.4</v>
      </c>
      <c r="AA42" s="203">
        <v>9.2200000000000006</v>
      </c>
      <c r="AB42" s="203">
        <v>0</v>
      </c>
      <c r="AC42" s="203">
        <v>6.72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5.62</v>
      </c>
      <c r="AJ42" s="203">
        <v>0</v>
      </c>
      <c r="AK42" s="203">
        <v>41.45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27.5</v>
      </c>
      <c r="L43" s="203">
        <v>19.47</v>
      </c>
      <c r="M43" s="203">
        <v>0</v>
      </c>
      <c r="N43" s="203">
        <v>29.02</v>
      </c>
      <c r="O43" s="203">
        <v>48.74</v>
      </c>
      <c r="P43" s="203">
        <v>59.16</v>
      </c>
      <c r="Q43" s="203">
        <v>2.58</v>
      </c>
      <c r="R43" s="203">
        <v>5.01</v>
      </c>
      <c r="S43" s="203">
        <v>3.03</v>
      </c>
      <c r="T43" s="203">
        <v>0</v>
      </c>
      <c r="U43" s="203">
        <v>235.76</v>
      </c>
      <c r="V43" s="203">
        <v>0</v>
      </c>
      <c r="W43" s="203">
        <v>4.8</v>
      </c>
      <c r="X43" s="203">
        <v>9.68</v>
      </c>
      <c r="Y43" s="203">
        <v>0</v>
      </c>
      <c r="Z43" s="203">
        <v>33.14</v>
      </c>
      <c r="AA43" s="203">
        <v>9.06</v>
      </c>
      <c r="AB43" s="203">
        <v>0</v>
      </c>
      <c r="AC43" s="203">
        <v>6.72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5.46</v>
      </c>
      <c r="AJ43" s="203">
        <v>0</v>
      </c>
      <c r="AK43" s="203">
        <v>41.45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27.5</v>
      </c>
      <c r="L44" s="203">
        <v>19.47</v>
      </c>
      <c r="M44" s="203">
        <v>0</v>
      </c>
      <c r="N44" s="203">
        <v>29.02</v>
      </c>
      <c r="O44" s="203">
        <v>48.74</v>
      </c>
      <c r="P44" s="203">
        <v>59.16</v>
      </c>
      <c r="Q44" s="203">
        <v>2.58</v>
      </c>
      <c r="R44" s="203">
        <v>5.01</v>
      </c>
      <c r="S44" s="203">
        <v>3.03</v>
      </c>
      <c r="T44" s="203">
        <v>0</v>
      </c>
      <c r="U44" s="203">
        <v>235.76</v>
      </c>
      <c r="V44" s="203">
        <v>0</v>
      </c>
      <c r="W44" s="203">
        <v>4.8</v>
      </c>
      <c r="X44" s="203">
        <v>9.68</v>
      </c>
      <c r="Y44" s="203">
        <v>0</v>
      </c>
      <c r="Z44" s="203">
        <v>33.86</v>
      </c>
      <c r="AA44" s="203">
        <v>9.06</v>
      </c>
      <c r="AB44" s="203">
        <v>0</v>
      </c>
      <c r="AC44" s="203">
        <v>6.72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5.46</v>
      </c>
      <c r="AJ44" s="203">
        <v>0</v>
      </c>
      <c r="AK44" s="203">
        <v>41.45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27.5</v>
      </c>
      <c r="L45" s="203">
        <v>19.47</v>
      </c>
      <c r="M45" s="203">
        <v>0</v>
      </c>
      <c r="N45" s="203">
        <v>29.02</v>
      </c>
      <c r="O45" s="203">
        <v>48.74</v>
      </c>
      <c r="P45" s="203">
        <v>59.16</v>
      </c>
      <c r="Q45" s="203">
        <v>2.58</v>
      </c>
      <c r="R45" s="203">
        <v>5.01</v>
      </c>
      <c r="S45" s="203">
        <v>3.03</v>
      </c>
      <c r="T45" s="203">
        <v>0</v>
      </c>
      <c r="U45" s="203">
        <v>235.76</v>
      </c>
      <c r="V45" s="203">
        <v>0</v>
      </c>
      <c r="W45" s="203">
        <v>4.7699999999999996</v>
      </c>
      <c r="X45" s="203">
        <v>9.68</v>
      </c>
      <c r="Y45" s="203">
        <v>0</v>
      </c>
      <c r="Z45" s="203">
        <v>33.86</v>
      </c>
      <c r="AA45" s="203">
        <v>9.06</v>
      </c>
      <c r="AB45" s="203">
        <v>0</v>
      </c>
      <c r="AC45" s="203">
        <v>6.72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5.46</v>
      </c>
      <c r="AJ45" s="203">
        <v>0</v>
      </c>
      <c r="AK45" s="203">
        <v>41.45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27.5</v>
      </c>
      <c r="L46" s="203">
        <v>19.47</v>
      </c>
      <c r="M46" s="203">
        <v>0</v>
      </c>
      <c r="N46" s="203">
        <v>29.02</v>
      </c>
      <c r="O46" s="203">
        <v>48.74</v>
      </c>
      <c r="P46" s="203">
        <v>59.16</v>
      </c>
      <c r="Q46" s="203">
        <v>2.58</v>
      </c>
      <c r="R46" s="203">
        <v>5.01</v>
      </c>
      <c r="S46" s="203">
        <v>3.03</v>
      </c>
      <c r="T46" s="203">
        <v>0</v>
      </c>
      <c r="U46" s="203">
        <v>235.76</v>
      </c>
      <c r="V46" s="203">
        <v>0</v>
      </c>
      <c r="W46" s="203">
        <v>4.7699999999999996</v>
      </c>
      <c r="X46" s="203">
        <v>24.19</v>
      </c>
      <c r="Y46" s="203">
        <v>0</v>
      </c>
      <c r="Z46" s="203">
        <v>33.86</v>
      </c>
      <c r="AA46" s="203">
        <v>9.06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5.46</v>
      </c>
      <c r="AJ46" s="203">
        <v>0</v>
      </c>
      <c r="AK46" s="203">
        <v>41.45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27.5</v>
      </c>
      <c r="L47" s="203">
        <v>20.010000000000002</v>
      </c>
      <c r="M47" s="203">
        <v>0</v>
      </c>
      <c r="N47" s="203">
        <v>29.02</v>
      </c>
      <c r="O47" s="203">
        <v>48.74</v>
      </c>
      <c r="P47" s="203">
        <v>59.16</v>
      </c>
      <c r="Q47" s="203">
        <v>2.58</v>
      </c>
      <c r="R47" s="203">
        <v>5.01</v>
      </c>
      <c r="S47" s="203">
        <v>3.03</v>
      </c>
      <c r="T47" s="203">
        <v>0</v>
      </c>
      <c r="U47" s="203">
        <v>235.76</v>
      </c>
      <c r="V47" s="203">
        <v>0</v>
      </c>
      <c r="W47" s="203">
        <v>4.7699999999999996</v>
      </c>
      <c r="X47" s="203">
        <v>24.19</v>
      </c>
      <c r="Y47" s="203">
        <v>0</v>
      </c>
      <c r="Z47" s="203">
        <v>33.86</v>
      </c>
      <c r="AA47" s="203">
        <v>9.06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5.04</v>
      </c>
      <c r="AJ47" s="203">
        <v>0</v>
      </c>
      <c r="AK47" s="203">
        <v>41.45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27.5</v>
      </c>
      <c r="L48" s="203">
        <v>20.010000000000002</v>
      </c>
      <c r="M48" s="203">
        <v>0</v>
      </c>
      <c r="N48" s="203">
        <v>29.02</v>
      </c>
      <c r="O48" s="203">
        <v>48.74</v>
      </c>
      <c r="P48" s="203">
        <v>59.16</v>
      </c>
      <c r="Q48" s="203">
        <v>2.58</v>
      </c>
      <c r="R48" s="203">
        <v>5.01</v>
      </c>
      <c r="S48" s="203">
        <v>3.03</v>
      </c>
      <c r="T48" s="203">
        <v>0</v>
      </c>
      <c r="U48" s="203">
        <v>235.76</v>
      </c>
      <c r="V48" s="203">
        <v>0</v>
      </c>
      <c r="W48" s="203">
        <v>4.7699999999999996</v>
      </c>
      <c r="X48" s="203">
        <v>24.19</v>
      </c>
      <c r="Y48" s="203">
        <v>0</v>
      </c>
      <c r="Z48" s="203">
        <v>33.86</v>
      </c>
      <c r="AA48" s="203">
        <v>9.06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5.04</v>
      </c>
      <c r="AJ48" s="203">
        <v>0</v>
      </c>
      <c r="AK48" s="203">
        <v>41.45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27.52</v>
      </c>
      <c r="L49" s="203">
        <v>19.350000000000001</v>
      </c>
      <c r="M49" s="203">
        <v>0</v>
      </c>
      <c r="N49" s="203">
        <v>29.02</v>
      </c>
      <c r="O49" s="203">
        <v>48.74</v>
      </c>
      <c r="P49" s="203">
        <v>59.16</v>
      </c>
      <c r="Q49" s="203">
        <v>2.72</v>
      </c>
      <c r="R49" s="203">
        <v>5.3</v>
      </c>
      <c r="S49" s="203">
        <v>3.23</v>
      </c>
      <c r="T49" s="203">
        <v>0</v>
      </c>
      <c r="U49" s="203">
        <v>235.76</v>
      </c>
      <c r="V49" s="203">
        <v>0</v>
      </c>
      <c r="W49" s="203">
        <v>4.84</v>
      </c>
      <c r="X49" s="203">
        <v>36.25</v>
      </c>
      <c r="Y49" s="203">
        <v>0</v>
      </c>
      <c r="Z49" s="203">
        <v>34.58</v>
      </c>
      <c r="AA49" s="203">
        <v>9.26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41.45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27.52</v>
      </c>
      <c r="L50" s="203">
        <v>19.350000000000001</v>
      </c>
      <c r="M50" s="203">
        <v>0</v>
      </c>
      <c r="N50" s="203">
        <v>29.02</v>
      </c>
      <c r="O50" s="203">
        <v>48.74</v>
      </c>
      <c r="P50" s="203">
        <v>59.16</v>
      </c>
      <c r="Q50" s="203">
        <v>2.72</v>
      </c>
      <c r="R50" s="203">
        <v>5.3</v>
      </c>
      <c r="S50" s="203">
        <v>3.23</v>
      </c>
      <c r="T50" s="203">
        <v>0</v>
      </c>
      <c r="U50" s="203">
        <v>235.76</v>
      </c>
      <c r="V50" s="203">
        <v>0</v>
      </c>
      <c r="W50" s="203">
        <v>4.84</v>
      </c>
      <c r="X50" s="203">
        <v>36.25</v>
      </c>
      <c r="Y50" s="203">
        <v>0</v>
      </c>
      <c r="Z50" s="203">
        <v>34.58</v>
      </c>
      <c r="AA50" s="203">
        <v>9.26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5.04</v>
      </c>
      <c r="AJ50" s="203">
        <v>0</v>
      </c>
      <c r="AK50" s="203">
        <v>41.45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27.52</v>
      </c>
      <c r="L51" s="203">
        <v>19.350000000000001</v>
      </c>
      <c r="M51" s="203">
        <v>0</v>
      </c>
      <c r="N51" s="203">
        <v>29.02</v>
      </c>
      <c r="O51" s="203">
        <v>48.74</v>
      </c>
      <c r="P51" s="203">
        <v>59.16</v>
      </c>
      <c r="Q51" s="203">
        <v>2.72</v>
      </c>
      <c r="R51" s="203">
        <v>5.3</v>
      </c>
      <c r="S51" s="203">
        <v>3.23</v>
      </c>
      <c r="T51" s="203">
        <v>0</v>
      </c>
      <c r="U51" s="203">
        <v>235.76</v>
      </c>
      <c r="V51" s="203">
        <v>0</v>
      </c>
      <c r="W51" s="203">
        <v>8.35</v>
      </c>
      <c r="X51" s="203">
        <v>36.25</v>
      </c>
      <c r="Y51" s="203">
        <v>0</v>
      </c>
      <c r="Z51" s="203">
        <v>64.83</v>
      </c>
      <c r="AA51" s="203">
        <v>9.27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5.04</v>
      </c>
      <c r="AJ51" s="203">
        <v>0</v>
      </c>
      <c r="AK51" s="203">
        <v>41.45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27.52</v>
      </c>
      <c r="L52" s="203">
        <v>19.350000000000001</v>
      </c>
      <c r="M52" s="203">
        <v>0</v>
      </c>
      <c r="N52" s="203">
        <v>29.02</v>
      </c>
      <c r="O52" s="203">
        <v>48.74</v>
      </c>
      <c r="P52" s="203">
        <v>59.16</v>
      </c>
      <c r="Q52" s="203">
        <v>2.72</v>
      </c>
      <c r="R52" s="203">
        <v>5.3</v>
      </c>
      <c r="S52" s="203">
        <v>3.23</v>
      </c>
      <c r="T52" s="203">
        <v>0</v>
      </c>
      <c r="U52" s="203">
        <v>235.76</v>
      </c>
      <c r="V52" s="203">
        <v>0</v>
      </c>
      <c r="W52" s="203">
        <v>8.35</v>
      </c>
      <c r="X52" s="203">
        <v>36.25</v>
      </c>
      <c r="Y52" s="203">
        <v>0</v>
      </c>
      <c r="Z52" s="203">
        <v>64.83</v>
      </c>
      <c r="AA52" s="203">
        <v>9.27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5.04</v>
      </c>
      <c r="AJ52" s="203">
        <v>0</v>
      </c>
      <c r="AK52" s="203">
        <v>41.45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27.52</v>
      </c>
      <c r="L53" s="203">
        <v>19.350000000000001</v>
      </c>
      <c r="M53" s="203">
        <v>0</v>
      </c>
      <c r="N53" s="203">
        <v>29.02</v>
      </c>
      <c r="O53" s="203">
        <v>48.74</v>
      </c>
      <c r="P53" s="203">
        <v>59.16</v>
      </c>
      <c r="Q53" s="203">
        <v>2.72</v>
      </c>
      <c r="R53" s="203">
        <v>5.3</v>
      </c>
      <c r="S53" s="203">
        <v>3.23</v>
      </c>
      <c r="T53" s="203">
        <v>0</v>
      </c>
      <c r="U53" s="203">
        <v>235.76</v>
      </c>
      <c r="V53" s="203">
        <v>0</v>
      </c>
      <c r="W53" s="203">
        <v>8.35</v>
      </c>
      <c r="X53" s="203">
        <v>36.25</v>
      </c>
      <c r="Y53" s="203">
        <v>0</v>
      </c>
      <c r="Z53" s="203">
        <v>63.68</v>
      </c>
      <c r="AA53" s="203">
        <v>9.07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5.04</v>
      </c>
      <c r="AJ53" s="203">
        <v>0</v>
      </c>
      <c r="AK53" s="203">
        <v>41.45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27.52</v>
      </c>
      <c r="L54" s="203">
        <v>19.350000000000001</v>
      </c>
      <c r="M54" s="203">
        <v>0</v>
      </c>
      <c r="N54" s="203">
        <v>29.02</v>
      </c>
      <c r="O54" s="203">
        <v>48.74</v>
      </c>
      <c r="P54" s="203">
        <v>59.16</v>
      </c>
      <c r="Q54" s="203">
        <v>2.72</v>
      </c>
      <c r="R54" s="203">
        <v>5.3</v>
      </c>
      <c r="S54" s="203">
        <v>3.23</v>
      </c>
      <c r="T54" s="203">
        <v>0</v>
      </c>
      <c r="U54" s="203">
        <v>235.76</v>
      </c>
      <c r="V54" s="203">
        <v>0</v>
      </c>
      <c r="W54" s="203">
        <v>8.35</v>
      </c>
      <c r="X54" s="203">
        <v>36.25</v>
      </c>
      <c r="Y54" s="203">
        <v>0</v>
      </c>
      <c r="Z54" s="203">
        <v>63.68</v>
      </c>
      <c r="AA54" s="203">
        <v>9.07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5.04</v>
      </c>
      <c r="AJ54" s="203">
        <v>0</v>
      </c>
      <c r="AK54" s="203">
        <v>41.45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27.54</v>
      </c>
      <c r="L55" s="203">
        <v>19.559999999999999</v>
      </c>
      <c r="M55" s="203">
        <v>0</v>
      </c>
      <c r="N55" s="203">
        <v>29.02</v>
      </c>
      <c r="O55" s="203">
        <v>48.74</v>
      </c>
      <c r="P55" s="203">
        <v>59.16</v>
      </c>
      <c r="Q55" s="203">
        <v>2.78</v>
      </c>
      <c r="R55" s="203">
        <v>5.38</v>
      </c>
      <c r="S55" s="203">
        <v>3.29</v>
      </c>
      <c r="T55" s="203">
        <v>0</v>
      </c>
      <c r="U55" s="203">
        <v>235.76</v>
      </c>
      <c r="V55" s="203">
        <v>0</v>
      </c>
      <c r="W55" s="203">
        <v>8.35</v>
      </c>
      <c r="X55" s="203">
        <v>36.25</v>
      </c>
      <c r="Y55" s="203">
        <v>0</v>
      </c>
      <c r="Z55" s="203">
        <v>33.07</v>
      </c>
      <c r="AA55" s="203">
        <v>9.07</v>
      </c>
      <c r="AB55" s="203">
        <v>0</v>
      </c>
      <c r="AC55" s="203">
        <v>6.72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41.45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27.54</v>
      </c>
      <c r="L56" s="203">
        <v>19.559999999999999</v>
      </c>
      <c r="M56" s="203">
        <v>0</v>
      </c>
      <c r="N56" s="203">
        <v>29.02</v>
      </c>
      <c r="O56" s="203">
        <v>48.74</v>
      </c>
      <c r="P56" s="203">
        <v>59.16</v>
      </c>
      <c r="Q56" s="203">
        <v>2.78</v>
      </c>
      <c r="R56" s="203">
        <v>5.38</v>
      </c>
      <c r="S56" s="203">
        <v>3.29</v>
      </c>
      <c r="T56" s="203">
        <v>0</v>
      </c>
      <c r="U56" s="203">
        <v>235.76</v>
      </c>
      <c r="V56" s="203">
        <v>0</v>
      </c>
      <c r="W56" s="203">
        <v>8.35</v>
      </c>
      <c r="X56" s="203">
        <v>36.25</v>
      </c>
      <c r="Y56" s="203">
        <v>0</v>
      </c>
      <c r="Z56" s="203">
        <v>33.07</v>
      </c>
      <c r="AA56" s="203">
        <v>9.07</v>
      </c>
      <c r="AB56" s="203">
        <v>0</v>
      </c>
      <c r="AC56" s="203">
        <v>6.72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5.04</v>
      </c>
      <c r="AJ56" s="203">
        <v>0</v>
      </c>
      <c r="AK56" s="203">
        <v>41.45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27.54</v>
      </c>
      <c r="L57" s="203">
        <v>19.559999999999999</v>
      </c>
      <c r="M57" s="203">
        <v>0</v>
      </c>
      <c r="N57" s="203">
        <v>29.02</v>
      </c>
      <c r="O57" s="203">
        <v>48.74</v>
      </c>
      <c r="P57" s="203">
        <v>59.16</v>
      </c>
      <c r="Q57" s="203">
        <v>2.78</v>
      </c>
      <c r="R57" s="203">
        <v>5.38</v>
      </c>
      <c r="S57" s="203">
        <v>3.29</v>
      </c>
      <c r="T57" s="203">
        <v>0</v>
      </c>
      <c r="U57" s="203">
        <v>235.76</v>
      </c>
      <c r="V57" s="203">
        <v>0</v>
      </c>
      <c r="W57" s="203">
        <v>8.35</v>
      </c>
      <c r="X57" s="203">
        <v>36.25</v>
      </c>
      <c r="Y57" s="203">
        <v>0</v>
      </c>
      <c r="Z57" s="203">
        <v>33.07</v>
      </c>
      <c r="AA57" s="203">
        <v>9.07</v>
      </c>
      <c r="AB57" s="203">
        <v>0</v>
      </c>
      <c r="AC57" s="203">
        <v>6.72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5.04</v>
      </c>
      <c r="AJ57" s="203">
        <v>0</v>
      </c>
      <c r="AK57" s="203">
        <v>41.45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27.54</v>
      </c>
      <c r="L58" s="203">
        <v>19.559999999999999</v>
      </c>
      <c r="M58" s="203">
        <v>0</v>
      </c>
      <c r="N58" s="203">
        <v>29.02</v>
      </c>
      <c r="O58" s="203">
        <v>48.74</v>
      </c>
      <c r="P58" s="203">
        <v>59.16</v>
      </c>
      <c r="Q58" s="203">
        <v>2.78</v>
      </c>
      <c r="R58" s="203">
        <v>5.38</v>
      </c>
      <c r="S58" s="203">
        <v>3.29</v>
      </c>
      <c r="T58" s="203">
        <v>0</v>
      </c>
      <c r="U58" s="203">
        <v>235.76</v>
      </c>
      <c r="V58" s="203">
        <v>0</v>
      </c>
      <c r="W58" s="203">
        <v>8.35</v>
      </c>
      <c r="X58" s="203">
        <v>36.25</v>
      </c>
      <c r="Y58" s="203">
        <v>0</v>
      </c>
      <c r="Z58" s="203">
        <v>33.07</v>
      </c>
      <c r="AA58" s="203">
        <v>9.07</v>
      </c>
      <c r="AB58" s="203">
        <v>0</v>
      </c>
      <c r="AC58" s="203">
        <v>6.72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5.04</v>
      </c>
      <c r="AJ58" s="203">
        <v>0</v>
      </c>
      <c r="AK58" s="203">
        <v>41.45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27.54</v>
      </c>
      <c r="L59" s="203">
        <v>19.559999999999999</v>
      </c>
      <c r="M59" s="203">
        <v>0</v>
      </c>
      <c r="N59" s="203">
        <v>29.02</v>
      </c>
      <c r="O59" s="203">
        <v>48.74</v>
      </c>
      <c r="P59" s="203">
        <v>59.16</v>
      </c>
      <c r="Q59" s="203">
        <v>2.78</v>
      </c>
      <c r="R59" s="203">
        <v>5.38</v>
      </c>
      <c r="S59" s="203">
        <v>3.29</v>
      </c>
      <c r="T59" s="203">
        <v>0</v>
      </c>
      <c r="U59" s="203">
        <v>235.76</v>
      </c>
      <c r="V59" s="203">
        <v>0</v>
      </c>
      <c r="W59" s="203">
        <v>8.35</v>
      </c>
      <c r="X59" s="203">
        <v>36.25</v>
      </c>
      <c r="Y59" s="203">
        <v>0</v>
      </c>
      <c r="Z59" s="203">
        <v>33.07</v>
      </c>
      <c r="AA59" s="203">
        <v>9.07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5.04</v>
      </c>
      <c r="AJ59" s="203">
        <v>0</v>
      </c>
      <c r="AK59" s="203">
        <v>41.45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27.54</v>
      </c>
      <c r="L60" s="203">
        <v>19.559999999999999</v>
      </c>
      <c r="M60" s="203">
        <v>0</v>
      </c>
      <c r="N60" s="203">
        <v>29.02</v>
      </c>
      <c r="O60" s="203">
        <v>48.74</v>
      </c>
      <c r="P60" s="203">
        <v>59.16</v>
      </c>
      <c r="Q60" s="203">
        <v>2.78</v>
      </c>
      <c r="R60" s="203">
        <v>5.38</v>
      </c>
      <c r="S60" s="203">
        <v>3.29</v>
      </c>
      <c r="T60" s="203">
        <v>0</v>
      </c>
      <c r="U60" s="203">
        <v>235.76</v>
      </c>
      <c r="V60" s="203">
        <v>0</v>
      </c>
      <c r="W60" s="203">
        <v>8.35</v>
      </c>
      <c r="X60" s="203">
        <v>36.25</v>
      </c>
      <c r="Y60" s="203">
        <v>0</v>
      </c>
      <c r="Z60" s="203">
        <v>32.89</v>
      </c>
      <c r="AA60" s="203">
        <v>9.07</v>
      </c>
      <c r="AB60" s="203">
        <v>0</v>
      </c>
      <c r="AC60" s="203">
        <v>6.72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5.04</v>
      </c>
      <c r="AJ60" s="203">
        <v>0</v>
      </c>
      <c r="AK60" s="203">
        <v>41.45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27.54</v>
      </c>
      <c r="L61" s="203">
        <v>19.350000000000001</v>
      </c>
      <c r="M61" s="203">
        <v>0</v>
      </c>
      <c r="N61" s="203">
        <v>29.02</v>
      </c>
      <c r="O61" s="203">
        <v>48.74</v>
      </c>
      <c r="P61" s="203">
        <v>59.16</v>
      </c>
      <c r="Q61" s="203">
        <v>2.78</v>
      </c>
      <c r="R61" s="203">
        <v>5.38</v>
      </c>
      <c r="S61" s="203">
        <v>3.29</v>
      </c>
      <c r="T61" s="203">
        <v>0</v>
      </c>
      <c r="U61" s="203">
        <v>235.76</v>
      </c>
      <c r="V61" s="203">
        <v>0</v>
      </c>
      <c r="W61" s="203">
        <v>8.35</v>
      </c>
      <c r="X61" s="203">
        <v>36.25</v>
      </c>
      <c r="Y61" s="203">
        <v>0</v>
      </c>
      <c r="Z61" s="203">
        <v>32.89</v>
      </c>
      <c r="AA61" s="203">
        <v>9.07</v>
      </c>
      <c r="AB61" s="203">
        <v>0</v>
      </c>
      <c r="AC61" s="203">
        <v>14.73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13.62</v>
      </c>
      <c r="AJ61" s="203">
        <v>0</v>
      </c>
      <c r="AK61" s="203">
        <v>41.45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27.54</v>
      </c>
      <c r="L62" s="203">
        <v>19.350000000000001</v>
      </c>
      <c r="M62" s="203">
        <v>0</v>
      </c>
      <c r="N62" s="203">
        <v>29.02</v>
      </c>
      <c r="O62" s="203">
        <v>48.74</v>
      </c>
      <c r="P62" s="203">
        <v>59.16</v>
      </c>
      <c r="Q62" s="203">
        <v>2.78</v>
      </c>
      <c r="R62" s="203">
        <v>5.38</v>
      </c>
      <c r="S62" s="203">
        <v>3.29</v>
      </c>
      <c r="T62" s="203">
        <v>0</v>
      </c>
      <c r="U62" s="203">
        <v>235.76</v>
      </c>
      <c r="V62" s="203">
        <v>0</v>
      </c>
      <c r="W62" s="203">
        <v>8.35</v>
      </c>
      <c r="X62" s="203">
        <v>36.25</v>
      </c>
      <c r="Y62" s="203">
        <v>0</v>
      </c>
      <c r="Z62" s="203">
        <v>32.89</v>
      </c>
      <c r="AA62" s="203">
        <v>9.07</v>
      </c>
      <c r="AB62" s="203">
        <v>0</v>
      </c>
      <c r="AC62" s="203">
        <v>6.72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5.04</v>
      </c>
      <c r="AJ62" s="203">
        <v>0</v>
      </c>
      <c r="AK62" s="203">
        <v>41.45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27.52</v>
      </c>
      <c r="L63" s="203">
        <v>19.350000000000001</v>
      </c>
      <c r="M63" s="203">
        <v>0</v>
      </c>
      <c r="N63" s="203">
        <v>29.02</v>
      </c>
      <c r="O63" s="203">
        <v>48.74</v>
      </c>
      <c r="P63" s="203">
        <v>59.16</v>
      </c>
      <c r="Q63" s="203">
        <v>5.54</v>
      </c>
      <c r="R63" s="203">
        <v>10</v>
      </c>
      <c r="S63" s="203">
        <v>6.7</v>
      </c>
      <c r="T63" s="203">
        <v>0</v>
      </c>
      <c r="U63" s="203">
        <v>235.76</v>
      </c>
      <c r="V63" s="203">
        <v>0</v>
      </c>
      <c r="W63" s="203">
        <v>8.35</v>
      </c>
      <c r="X63" s="203">
        <v>36.25</v>
      </c>
      <c r="Y63" s="203">
        <v>0</v>
      </c>
      <c r="Z63" s="203">
        <v>32.89</v>
      </c>
      <c r="AA63" s="203">
        <v>8.7100000000000009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5.03</v>
      </c>
      <c r="AJ63" s="203">
        <v>0</v>
      </c>
      <c r="AK63" s="203">
        <v>40.369999999999997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27.52</v>
      </c>
      <c r="L64" s="203">
        <v>19.350000000000001</v>
      </c>
      <c r="M64" s="203">
        <v>0</v>
      </c>
      <c r="N64" s="203">
        <v>29.02</v>
      </c>
      <c r="O64" s="203">
        <v>48.74</v>
      </c>
      <c r="P64" s="203">
        <v>59.16</v>
      </c>
      <c r="Q64" s="203">
        <v>5.54</v>
      </c>
      <c r="R64" s="203">
        <v>10</v>
      </c>
      <c r="S64" s="203">
        <v>6.7</v>
      </c>
      <c r="T64" s="203">
        <v>0</v>
      </c>
      <c r="U64" s="203">
        <v>235.76</v>
      </c>
      <c r="V64" s="203">
        <v>5.09</v>
      </c>
      <c r="W64" s="203">
        <v>8.35</v>
      </c>
      <c r="X64" s="203">
        <v>36.25</v>
      </c>
      <c r="Y64" s="203">
        <v>0</v>
      </c>
      <c r="Z64" s="203">
        <v>32.89</v>
      </c>
      <c r="AA64" s="203">
        <v>8.7100000000000009</v>
      </c>
      <c r="AB64" s="203">
        <v>0</v>
      </c>
      <c r="AC64" s="203">
        <v>6.72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5.03</v>
      </c>
      <c r="AJ64" s="203">
        <v>0</v>
      </c>
      <c r="AK64" s="203">
        <v>40.369999999999997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27.52</v>
      </c>
      <c r="L65" s="203">
        <v>19.350000000000001</v>
      </c>
      <c r="M65" s="203">
        <v>0</v>
      </c>
      <c r="N65" s="203">
        <v>29.02</v>
      </c>
      <c r="O65" s="203">
        <v>48.74</v>
      </c>
      <c r="P65" s="203">
        <v>59.16</v>
      </c>
      <c r="Q65" s="203">
        <v>5.54</v>
      </c>
      <c r="R65" s="203">
        <v>10</v>
      </c>
      <c r="S65" s="203">
        <v>6.7</v>
      </c>
      <c r="T65" s="203">
        <v>0</v>
      </c>
      <c r="U65" s="203">
        <v>235.76</v>
      </c>
      <c r="V65" s="203">
        <v>5.09</v>
      </c>
      <c r="W65" s="203">
        <v>8.35</v>
      </c>
      <c r="X65" s="203">
        <v>36.25</v>
      </c>
      <c r="Y65" s="203">
        <v>0</v>
      </c>
      <c r="Z65" s="203">
        <v>53.21</v>
      </c>
      <c r="AA65" s="203">
        <v>8.7100000000000009</v>
      </c>
      <c r="AB65" s="203">
        <v>0</v>
      </c>
      <c r="AC65" s="203">
        <v>6.72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5.03</v>
      </c>
      <c r="AJ65" s="203">
        <v>0</v>
      </c>
      <c r="AK65" s="203">
        <v>40.369999999999997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27.52</v>
      </c>
      <c r="L66" s="203">
        <v>19.350000000000001</v>
      </c>
      <c r="M66" s="203">
        <v>0</v>
      </c>
      <c r="N66" s="203">
        <v>29.02</v>
      </c>
      <c r="O66" s="203">
        <v>48.74</v>
      </c>
      <c r="P66" s="203">
        <v>59.16</v>
      </c>
      <c r="Q66" s="203">
        <v>5.54</v>
      </c>
      <c r="R66" s="203">
        <v>10</v>
      </c>
      <c r="S66" s="203">
        <v>6.7</v>
      </c>
      <c r="T66" s="203">
        <v>0</v>
      </c>
      <c r="U66" s="203">
        <v>235.76</v>
      </c>
      <c r="V66" s="203">
        <v>5.09</v>
      </c>
      <c r="W66" s="203">
        <v>8.35</v>
      </c>
      <c r="X66" s="203">
        <v>36.25</v>
      </c>
      <c r="Y66" s="203">
        <v>0</v>
      </c>
      <c r="Z66" s="203">
        <v>53.21</v>
      </c>
      <c r="AA66" s="203">
        <v>8.7100000000000009</v>
      </c>
      <c r="AB66" s="203">
        <v>0</v>
      </c>
      <c r="AC66" s="203">
        <v>6.72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5.03</v>
      </c>
      <c r="AJ66" s="203">
        <v>0</v>
      </c>
      <c r="AK66" s="203">
        <v>40.369999999999997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27.52</v>
      </c>
      <c r="L67" s="203">
        <v>19.350000000000001</v>
      </c>
      <c r="M67" s="203">
        <v>0</v>
      </c>
      <c r="N67" s="203">
        <v>29.02</v>
      </c>
      <c r="O67" s="203">
        <v>48.74</v>
      </c>
      <c r="P67" s="203">
        <v>59.16</v>
      </c>
      <c r="Q67" s="203">
        <v>5.54</v>
      </c>
      <c r="R67" s="203">
        <v>10</v>
      </c>
      <c r="S67" s="203">
        <v>6.7</v>
      </c>
      <c r="T67" s="203">
        <v>0</v>
      </c>
      <c r="U67" s="203">
        <v>235.76</v>
      </c>
      <c r="V67" s="203">
        <v>5.09</v>
      </c>
      <c r="W67" s="203">
        <v>8.35</v>
      </c>
      <c r="X67" s="203">
        <v>36.25</v>
      </c>
      <c r="Y67" s="203">
        <v>0</v>
      </c>
      <c r="Z67" s="203">
        <v>53.21</v>
      </c>
      <c r="AA67" s="203">
        <v>8.7100000000000009</v>
      </c>
      <c r="AB67" s="203">
        <v>0</v>
      </c>
      <c r="AC67" s="203">
        <v>6.72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4.6900000000000004</v>
      </c>
      <c r="AJ67" s="203">
        <v>0</v>
      </c>
      <c r="AK67" s="203">
        <v>40.369999999999997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27.52</v>
      </c>
      <c r="L68" s="203">
        <v>19.350000000000001</v>
      </c>
      <c r="M68" s="203">
        <v>0</v>
      </c>
      <c r="N68" s="203">
        <v>29.02</v>
      </c>
      <c r="O68" s="203">
        <v>48.74</v>
      </c>
      <c r="P68" s="203">
        <v>59.16</v>
      </c>
      <c r="Q68" s="203">
        <v>5.54</v>
      </c>
      <c r="R68" s="203">
        <v>10</v>
      </c>
      <c r="S68" s="203">
        <v>6.7</v>
      </c>
      <c r="T68" s="203">
        <v>0</v>
      </c>
      <c r="U68" s="203">
        <v>235.76</v>
      </c>
      <c r="V68" s="203">
        <v>5.0999999999999996</v>
      </c>
      <c r="W68" s="203">
        <v>8.35</v>
      </c>
      <c r="X68" s="203">
        <v>36.25</v>
      </c>
      <c r="Y68" s="203">
        <v>0</v>
      </c>
      <c r="Z68" s="203">
        <v>53.21</v>
      </c>
      <c r="AA68" s="203">
        <v>8.7100000000000009</v>
      </c>
      <c r="AB68" s="203">
        <v>0</v>
      </c>
      <c r="AC68" s="203">
        <v>6.72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5.03</v>
      </c>
      <c r="AJ68" s="203">
        <v>0</v>
      </c>
      <c r="AK68" s="203">
        <v>40.369999999999997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48.37</v>
      </c>
      <c r="L69" s="203">
        <v>19.350000000000001</v>
      </c>
      <c r="M69" s="203">
        <v>0</v>
      </c>
      <c r="N69" s="203">
        <v>29.02</v>
      </c>
      <c r="O69" s="203">
        <v>48.74</v>
      </c>
      <c r="P69" s="203">
        <v>59.34</v>
      </c>
      <c r="Q69" s="203">
        <v>5.36</v>
      </c>
      <c r="R69" s="203">
        <v>9.6300000000000008</v>
      </c>
      <c r="S69" s="203">
        <v>6.46</v>
      </c>
      <c r="T69" s="203">
        <v>0</v>
      </c>
      <c r="U69" s="203">
        <v>235.76</v>
      </c>
      <c r="V69" s="203">
        <v>5.0999999999999996</v>
      </c>
      <c r="W69" s="203">
        <v>8.35</v>
      </c>
      <c r="X69" s="203">
        <v>36.25</v>
      </c>
      <c r="Y69" s="203">
        <v>0</v>
      </c>
      <c r="Z69" s="203">
        <v>53.21</v>
      </c>
      <c r="AA69" s="203">
        <v>8.56</v>
      </c>
      <c r="AB69" s="203">
        <v>0</v>
      </c>
      <c r="AC69" s="203">
        <v>12.75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11.25</v>
      </c>
      <c r="AJ69" s="203">
        <v>0</v>
      </c>
      <c r="AK69" s="203">
        <v>40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48.37</v>
      </c>
      <c r="L70" s="203">
        <v>19.350000000000001</v>
      </c>
      <c r="M70" s="203">
        <v>0</v>
      </c>
      <c r="N70" s="203">
        <v>29.02</v>
      </c>
      <c r="O70" s="203">
        <v>48.74</v>
      </c>
      <c r="P70" s="203">
        <v>59.34</v>
      </c>
      <c r="Q70" s="203">
        <v>5.36</v>
      </c>
      <c r="R70" s="203">
        <v>9.6300000000000008</v>
      </c>
      <c r="S70" s="203">
        <v>6.46</v>
      </c>
      <c r="T70" s="203">
        <v>0</v>
      </c>
      <c r="U70" s="203">
        <v>235.76</v>
      </c>
      <c r="V70" s="203">
        <v>5.0999999999999996</v>
      </c>
      <c r="W70" s="203">
        <v>8.35</v>
      </c>
      <c r="X70" s="203">
        <v>36.25</v>
      </c>
      <c r="Y70" s="203">
        <v>0</v>
      </c>
      <c r="Z70" s="203">
        <v>53.21</v>
      </c>
      <c r="AA70" s="203">
        <v>8.56</v>
      </c>
      <c r="AB70" s="203">
        <v>0</v>
      </c>
      <c r="AC70" s="203">
        <v>12.75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11.25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18.72</v>
      </c>
      <c r="M71" s="203">
        <v>0</v>
      </c>
      <c r="N71" s="203">
        <v>29.02</v>
      </c>
      <c r="O71" s="203">
        <v>48.74</v>
      </c>
      <c r="P71" s="203">
        <v>59.34</v>
      </c>
      <c r="Q71" s="203">
        <v>5.36</v>
      </c>
      <c r="R71" s="203">
        <v>9.6300000000000008</v>
      </c>
      <c r="S71" s="203">
        <v>6.46</v>
      </c>
      <c r="T71" s="203">
        <v>0</v>
      </c>
      <c r="U71" s="203">
        <v>235.76</v>
      </c>
      <c r="V71" s="203">
        <v>5.0999999999999996</v>
      </c>
      <c r="W71" s="203">
        <v>8.35</v>
      </c>
      <c r="X71" s="203">
        <v>36.25</v>
      </c>
      <c r="Y71" s="203">
        <v>0</v>
      </c>
      <c r="Z71" s="203">
        <v>53.21</v>
      </c>
      <c r="AA71" s="203">
        <v>8.43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18.72</v>
      </c>
      <c r="M72" s="203">
        <v>0</v>
      </c>
      <c r="N72" s="203">
        <v>29.02</v>
      </c>
      <c r="O72" s="203">
        <v>48.74</v>
      </c>
      <c r="P72" s="203">
        <v>59.34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235.76</v>
      </c>
      <c r="V72" s="203">
        <v>5.0999999999999996</v>
      </c>
      <c r="W72" s="203">
        <v>8.35</v>
      </c>
      <c r="X72" s="203">
        <v>36.25</v>
      </c>
      <c r="Y72" s="203">
        <v>0</v>
      </c>
      <c r="Z72" s="203">
        <v>63.68</v>
      </c>
      <c r="AA72" s="203">
        <v>8.43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23.29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27.51</v>
      </c>
      <c r="L73" s="203">
        <v>25.16</v>
      </c>
      <c r="M73" s="203">
        <v>0</v>
      </c>
      <c r="N73" s="203">
        <v>29.02</v>
      </c>
      <c r="O73" s="203">
        <v>48.74</v>
      </c>
      <c r="P73" s="203">
        <v>59.34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235.76</v>
      </c>
      <c r="V73" s="203">
        <v>5.0999999999999996</v>
      </c>
      <c r="W73" s="203">
        <v>8.06</v>
      </c>
      <c r="X73" s="203">
        <v>36.25</v>
      </c>
      <c r="Y73" s="203">
        <v>0</v>
      </c>
      <c r="Z73" s="203">
        <v>63.68</v>
      </c>
      <c r="AA73" s="203">
        <v>8.43</v>
      </c>
      <c r="AB73" s="203">
        <v>0</v>
      </c>
      <c r="AC73" s="203">
        <v>13.27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13.13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14.81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27.51</v>
      </c>
      <c r="L74" s="203">
        <v>44.51</v>
      </c>
      <c r="M74" s="203">
        <v>0</v>
      </c>
      <c r="N74" s="203">
        <v>29.02</v>
      </c>
      <c r="O74" s="203">
        <v>48.74</v>
      </c>
      <c r="P74" s="203">
        <v>59.34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235.76</v>
      </c>
      <c r="V74" s="203">
        <v>5.0999999999999996</v>
      </c>
      <c r="W74" s="203">
        <v>8.06</v>
      </c>
      <c r="X74" s="203">
        <v>36.25</v>
      </c>
      <c r="Y74" s="203">
        <v>0</v>
      </c>
      <c r="Z74" s="203">
        <v>63.68</v>
      </c>
      <c r="AA74" s="203">
        <v>8.43</v>
      </c>
      <c r="AB74" s="203">
        <v>0</v>
      </c>
      <c r="AC74" s="203">
        <v>13.27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13.7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8.7799999999999994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25.15</v>
      </c>
      <c r="L75" s="203">
        <v>28.06</v>
      </c>
      <c r="M75" s="203">
        <v>0</v>
      </c>
      <c r="N75" s="203">
        <v>29.02</v>
      </c>
      <c r="O75" s="203">
        <v>48.74</v>
      </c>
      <c r="P75" s="203">
        <v>59.34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235.76</v>
      </c>
      <c r="V75" s="203">
        <v>5.0999999999999996</v>
      </c>
      <c r="W75" s="203">
        <v>8.06</v>
      </c>
      <c r="X75" s="203">
        <v>36.25</v>
      </c>
      <c r="Y75" s="203">
        <v>0</v>
      </c>
      <c r="Z75" s="203">
        <v>63.68</v>
      </c>
      <c r="AA75" s="203">
        <v>20.440000000000001</v>
      </c>
      <c r="AB75" s="203">
        <v>0</v>
      </c>
      <c r="AC75" s="203">
        <v>13.27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16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25.15</v>
      </c>
      <c r="L76" s="203">
        <v>29.03</v>
      </c>
      <c r="M76" s="203">
        <v>0</v>
      </c>
      <c r="N76" s="203">
        <v>29.02</v>
      </c>
      <c r="O76" s="203">
        <v>48.74</v>
      </c>
      <c r="P76" s="203">
        <v>59.34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235.76</v>
      </c>
      <c r="V76" s="203">
        <v>5.0999999999999996</v>
      </c>
      <c r="W76" s="203">
        <v>8.06</v>
      </c>
      <c r="X76" s="203">
        <v>36.25</v>
      </c>
      <c r="Y76" s="203">
        <v>0</v>
      </c>
      <c r="Z76" s="203">
        <v>63.68</v>
      </c>
      <c r="AA76" s="203">
        <v>20.440000000000001</v>
      </c>
      <c r="AB76" s="203">
        <v>0</v>
      </c>
      <c r="AC76" s="203">
        <v>13.27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16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25.16</v>
      </c>
      <c r="M77" s="203">
        <v>0</v>
      </c>
      <c r="N77" s="203">
        <v>29.02</v>
      </c>
      <c r="O77" s="203">
        <v>48.74</v>
      </c>
      <c r="P77" s="203">
        <v>59.34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235.76</v>
      </c>
      <c r="V77" s="203">
        <v>5.0999999999999996</v>
      </c>
      <c r="W77" s="203">
        <v>8.06</v>
      </c>
      <c r="X77" s="203">
        <v>36.25</v>
      </c>
      <c r="Y77" s="203">
        <v>0</v>
      </c>
      <c r="Z77" s="203">
        <v>63.68</v>
      </c>
      <c r="AA77" s="203">
        <v>20.440000000000001</v>
      </c>
      <c r="AB77" s="203">
        <v>0</v>
      </c>
      <c r="AC77" s="203">
        <v>13.95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15.63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25.16</v>
      </c>
      <c r="M78" s="203">
        <v>0</v>
      </c>
      <c r="N78" s="203">
        <v>29.02</v>
      </c>
      <c r="O78" s="203">
        <v>48.74</v>
      </c>
      <c r="P78" s="203">
        <v>59.34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235.76</v>
      </c>
      <c r="V78" s="203">
        <v>5.0999999999999996</v>
      </c>
      <c r="W78" s="203">
        <v>8.06</v>
      </c>
      <c r="X78" s="203">
        <v>36.25</v>
      </c>
      <c r="Y78" s="203">
        <v>0</v>
      </c>
      <c r="Z78" s="203">
        <v>63.68</v>
      </c>
      <c r="AA78" s="203">
        <v>20.440000000000001</v>
      </c>
      <c r="AB78" s="203">
        <v>0</v>
      </c>
      <c r="AC78" s="203">
        <v>13.95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15.63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59.34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235.76</v>
      </c>
      <c r="V79" s="203">
        <v>5.0999999999999996</v>
      </c>
      <c r="W79" s="203">
        <v>8.06</v>
      </c>
      <c r="X79" s="203">
        <v>36.25</v>
      </c>
      <c r="Y79" s="203">
        <v>0</v>
      </c>
      <c r="Z79" s="203">
        <v>63.68</v>
      </c>
      <c r="AA79" s="203">
        <v>20.440000000000001</v>
      </c>
      <c r="AB79" s="203">
        <v>0</v>
      </c>
      <c r="AC79" s="203">
        <v>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5.05</v>
      </c>
      <c r="AJ79" s="203">
        <v>0</v>
      </c>
      <c r="AK79" s="203">
        <v>46.6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59.34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235.76</v>
      </c>
      <c r="V80" s="203">
        <v>5.0999999999999996</v>
      </c>
      <c r="W80" s="203">
        <v>8.06</v>
      </c>
      <c r="X80" s="203">
        <v>36.25</v>
      </c>
      <c r="Y80" s="203">
        <v>0</v>
      </c>
      <c r="Z80" s="203">
        <v>63.68</v>
      </c>
      <c r="AA80" s="203">
        <v>20.440000000000001</v>
      </c>
      <c r="AB80" s="203">
        <v>0</v>
      </c>
      <c r="AC80" s="203">
        <v>10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5.07</v>
      </c>
      <c r="AJ80" s="203">
        <v>0</v>
      </c>
      <c r="AK80" s="203">
        <v>46.6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59.34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235.76</v>
      </c>
      <c r="V81" s="203">
        <v>5.0999999999999996</v>
      </c>
      <c r="W81" s="203">
        <v>8.06</v>
      </c>
      <c r="X81" s="203">
        <v>36.25</v>
      </c>
      <c r="Y81" s="203">
        <v>0</v>
      </c>
      <c r="Z81" s="203">
        <v>63.68</v>
      </c>
      <c r="AA81" s="203">
        <v>20.440000000000001</v>
      </c>
      <c r="AB81" s="203">
        <v>0</v>
      </c>
      <c r="AC81" s="203">
        <v>10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5.07</v>
      </c>
      <c r="AJ81" s="203">
        <v>0</v>
      </c>
      <c r="AK81" s="203">
        <v>46.6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59.34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235.76</v>
      </c>
      <c r="V82" s="203">
        <v>5.0999999999999996</v>
      </c>
      <c r="W82" s="203">
        <v>8.06</v>
      </c>
      <c r="X82" s="203">
        <v>36.25</v>
      </c>
      <c r="Y82" s="203">
        <v>0</v>
      </c>
      <c r="Z82" s="203">
        <v>63.68</v>
      </c>
      <c r="AA82" s="203">
        <v>20.440000000000001</v>
      </c>
      <c r="AB82" s="203">
        <v>0</v>
      </c>
      <c r="AC82" s="203">
        <v>10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5.07</v>
      </c>
      <c r="AJ82" s="203">
        <v>0</v>
      </c>
      <c r="AK82" s="203">
        <v>46.6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59.34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235.76</v>
      </c>
      <c r="V83" s="203">
        <v>5.0999999999999996</v>
      </c>
      <c r="W83" s="203">
        <v>8.0500000000000007</v>
      </c>
      <c r="X83" s="203">
        <v>36.25</v>
      </c>
      <c r="Y83" s="203">
        <v>0</v>
      </c>
      <c r="Z83" s="203">
        <v>63.68</v>
      </c>
      <c r="AA83" s="203">
        <v>20.440000000000001</v>
      </c>
      <c r="AB83" s="203">
        <v>0</v>
      </c>
      <c r="AC83" s="203">
        <v>10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5.07</v>
      </c>
      <c r="AJ83" s="203">
        <v>0</v>
      </c>
      <c r="AK83" s="203">
        <v>46.6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59.34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235.76</v>
      </c>
      <c r="V84" s="203">
        <v>5.0999999999999996</v>
      </c>
      <c r="W84" s="203">
        <v>8.0500000000000007</v>
      </c>
      <c r="X84" s="203">
        <v>36.25</v>
      </c>
      <c r="Y84" s="203">
        <v>0</v>
      </c>
      <c r="Z84" s="203">
        <v>63.68</v>
      </c>
      <c r="AA84" s="203">
        <v>20.440000000000001</v>
      </c>
      <c r="AB84" s="203">
        <v>0</v>
      </c>
      <c r="AC84" s="203">
        <v>10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5.07</v>
      </c>
      <c r="AJ84" s="203">
        <v>0</v>
      </c>
      <c r="AK84" s="203">
        <v>46.6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59.34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235.76</v>
      </c>
      <c r="V85" s="203">
        <v>5.0999999999999996</v>
      </c>
      <c r="W85" s="203">
        <v>8.0500000000000007</v>
      </c>
      <c r="X85" s="203">
        <v>36.25</v>
      </c>
      <c r="Y85" s="203">
        <v>0</v>
      </c>
      <c r="Z85" s="203">
        <v>63.68</v>
      </c>
      <c r="AA85" s="203">
        <v>20.440000000000001</v>
      </c>
      <c r="AB85" s="203">
        <v>0</v>
      </c>
      <c r="AC85" s="203">
        <v>10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5.05</v>
      </c>
      <c r="AJ85" s="203">
        <v>0</v>
      </c>
      <c r="AK85" s="203">
        <v>46.6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59.34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235.76</v>
      </c>
      <c r="V86" s="203">
        <v>5.0999999999999996</v>
      </c>
      <c r="W86" s="203">
        <v>8.0500000000000007</v>
      </c>
      <c r="X86" s="203">
        <v>36.25</v>
      </c>
      <c r="Y86" s="203">
        <v>0</v>
      </c>
      <c r="Z86" s="203">
        <v>63.68</v>
      </c>
      <c r="AA86" s="203">
        <v>20.440000000000001</v>
      </c>
      <c r="AB86" s="203">
        <v>0</v>
      </c>
      <c r="AC86" s="203">
        <v>10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5.07</v>
      </c>
      <c r="AJ86" s="203">
        <v>0</v>
      </c>
      <c r="AK86" s="203">
        <v>46.6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59.34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235.76</v>
      </c>
      <c r="V87" s="203">
        <v>5.0999999999999996</v>
      </c>
      <c r="W87" s="203">
        <v>8.0500000000000007</v>
      </c>
      <c r="X87" s="203">
        <v>36.25</v>
      </c>
      <c r="Y87" s="203">
        <v>0</v>
      </c>
      <c r="Z87" s="203">
        <v>63.68</v>
      </c>
      <c r="AA87" s="203">
        <v>20.440000000000001</v>
      </c>
      <c r="AB87" s="203">
        <v>0</v>
      </c>
      <c r="AC87" s="203">
        <v>10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5.07</v>
      </c>
      <c r="AJ87" s="203">
        <v>0</v>
      </c>
      <c r="AK87" s="203">
        <v>46.6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59.34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235.76</v>
      </c>
      <c r="V88" s="203">
        <v>5.0999999999999996</v>
      </c>
      <c r="W88" s="203">
        <v>8.0500000000000007</v>
      </c>
      <c r="X88" s="203">
        <v>36.25</v>
      </c>
      <c r="Y88" s="203">
        <v>0</v>
      </c>
      <c r="Z88" s="203">
        <v>63.68</v>
      </c>
      <c r="AA88" s="203">
        <v>20.440000000000001</v>
      </c>
      <c r="AB88" s="203">
        <v>0</v>
      </c>
      <c r="AC88" s="203">
        <v>10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5.07</v>
      </c>
      <c r="AJ88" s="203">
        <v>0</v>
      </c>
      <c r="AK88" s="203">
        <v>46.6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59.34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235.76</v>
      </c>
      <c r="V89" s="203">
        <v>5.0999999999999996</v>
      </c>
      <c r="W89" s="203">
        <v>8.0500000000000007</v>
      </c>
      <c r="X89" s="203">
        <v>36.25</v>
      </c>
      <c r="Y89" s="203">
        <v>0</v>
      </c>
      <c r="Z89" s="203">
        <v>69.069999999999993</v>
      </c>
      <c r="AA89" s="203">
        <v>20.440000000000001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5.07</v>
      </c>
      <c r="AJ89" s="203">
        <v>0</v>
      </c>
      <c r="AK89" s="203">
        <v>46.6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59.34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235.76</v>
      </c>
      <c r="V90" s="203">
        <v>5.0999999999999996</v>
      </c>
      <c r="W90" s="203">
        <v>8.0500000000000007</v>
      </c>
      <c r="X90" s="203">
        <v>36.25</v>
      </c>
      <c r="Y90" s="203">
        <v>0</v>
      </c>
      <c r="Z90" s="203">
        <v>69.069999999999993</v>
      </c>
      <c r="AA90" s="203">
        <v>20.440000000000001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5.07</v>
      </c>
      <c r="AJ90" s="203">
        <v>0</v>
      </c>
      <c r="AK90" s="203">
        <v>46.6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29.03</v>
      </c>
      <c r="M91" s="203">
        <v>0</v>
      </c>
      <c r="N91" s="203">
        <v>29.02</v>
      </c>
      <c r="O91" s="203">
        <v>48.74</v>
      </c>
      <c r="P91" s="203">
        <v>59.34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235.76</v>
      </c>
      <c r="V91" s="203">
        <v>5.0999999999999996</v>
      </c>
      <c r="W91" s="203">
        <v>8.0500000000000007</v>
      </c>
      <c r="X91" s="203">
        <v>36.25</v>
      </c>
      <c r="Y91" s="203">
        <v>0</v>
      </c>
      <c r="Z91" s="203">
        <v>69.069999999999993</v>
      </c>
      <c r="AA91" s="203">
        <v>20.440000000000001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5.05</v>
      </c>
      <c r="AJ91" s="203">
        <v>0</v>
      </c>
      <c r="AK91" s="203">
        <v>47.39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29.03</v>
      </c>
      <c r="M92" s="203">
        <v>0</v>
      </c>
      <c r="N92" s="203">
        <v>29.02</v>
      </c>
      <c r="O92" s="203">
        <v>48.74</v>
      </c>
      <c r="P92" s="203">
        <v>59.34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235.76</v>
      </c>
      <c r="V92" s="203">
        <v>5.0999999999999996</v>
      </c>
      <c r="W92" s="203">
        <v>8.0500000000000007</v>
      </c>
      <c r="X92" s="203">
        <v>36.25</v>
      </c>
      <c r="Y92" s="203">
        <v>0</v>
      </c>
      <c r="Z92" s="203">
        <v>69.069999999999993</v>
      </c>
      <c r="AA92" s="203">
        <v>20.440000000000001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5.07</v>
      </c>
      <c r="AJ92" s="203">
        <v>0</v>
      </c>
      <c r="AK92" s="203">
        <v>47.39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29.02</v>
      </c>
      <c r="M93" s="203">
        <v>0</v>
      </c>
      <c r="N93" s="203">
        <v>29.02</v>
      </c>
      <c r="O93" s="203">
        <v>48.74</v>
      </c>
      <c r="P93" s="203">
        <v>59.34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235.76</v>
      </c>
      <c r="V93" s="203">
        <v>5.0999999999999996</v>
      </c>
      <c r="W93" s="203">
        <v>8.0500000000000007</v>
      </c>
      <c r="X93" s="203">
        <v>36.25</v>
      </c>
      <c r="Y93" s="203">
        <v>0</v>
      </c>
      <c r="Z93" s="203">
        <v>69.069999999999993</v>
      </c>
      <c r="AA93" s="203">
        <v>20.440000000000001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5.07</v>
      </c>
      <c r="AJ93" s="203">
        <v>0</v>
      </c>
      <c r="AK93" s="203">
        <v>47.39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29.02</v>
      </c>
      <c r="M94" s="203">
        <v>0</v>
      </c>
      <c r="N94" s="203">
        <v>29.02</v>
      </c>
      <c r="O94" s="203">
        <v>48.74</v>
      </c>
      <c r="P94" s="203">
        <v>59.34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235.76</v>
      </c>
      <c r="V94" s="203">
        <v>5.0999999999999996</v>
      </c>
      <c r="W94" s="203">
        <v>8.0500000000000007</v>
      </c>
      <c r="X94" s="203">
        <v>36.25</v>
      </c>
      <c r="Y94" s="203">
        <v>0</v>
      </c>
      <c r="Z94" s="203">
        <v>69.069999999999993</v>
      </c>
      <c r="AA94" s="203">
        <v>20.440000000000001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5.07</v>
      </c>
      <c r="AJ94" s="203">
        <v>0</v>
      </c>
      <c r="AK94" s="203">
        <v>47.39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24.19</v>
      </c>
      <c r="L95" s="203">
        <v>29.02</v>
      </c>
      <c r="M95" s="203">
        <v>0</v>
      </c>
      <c r="N95" s="203">
        <v>29.02</v>
      </c>
      <c r="O95" s="203">
        <v>48.74</v>
      </c>
      <c r="P95" s="203">
        <v>59.34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235.76</v>
      </c>
      <c r="V95" s="203">
        <v>5.0999999999999996</v>
      </c>
      <c r="W95" s="203">
        <v>8.0500000000000007</v>
      </c>
      <c r="X95" s="203">
        <v>36.25</v>
      </c>
      <c r="Y95" s="203">
        <v>0</v>
      </c>
      <c r="Z95" s="203">
        <v>69.069999999999993</v>
      </c>
      <c r="AA95" s="203">
        <v>20.440000000000001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5.07</v>
      </c>
      <c r="AJ95" s="203">
        <v>0</v>
      </c>
      <c r="AK95" s="203">
        <v>47.39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29.02</v>
      </c>
      <c r="M96" s="203">
        <v>0</v>
      </c>
      <c r="N96" s="203">
        <v>29.02</v>
      </c>
      <c r="O96" s="203">
        <v>48.74</v>
      </c>
      <c r="P96" s="203">
        <v>59.34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235.76</v>
      </c>
      <c r="V96" s="203">
        <v>5.0999999999999996</v>
      </c>
      <c r="W96" s="203">
        <v>8.0500000000000007</v>
      </c>
      <c r="X96" s="203">
        <v>36.25</v>
      </c>
      <c r="Y96" s="203">
        <v>0</v>
      </c>
      <c r="Z96" s="203">
        <v>69.069999999999993</v>
      </c>
      <c r="AA96" s="203">
        <v>20.440000000000001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5.07</v>
      </c>
      <c r="AJ96" s="203">
        <v>0</v>
      </c>
      <c r="AK96" s="203">
        <v>47.39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23.59</v>
      </c>
      <c r="M97" s="203">
        <v>0</v>
      </c>
      <c r="N97" s="203">
        <v>29.02</v>
      </c>
      <c r="O97" s="203">
        <v>48.74</v>
      </c>
      <c r="P97" s="203">
        <v>59.34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235.76</v>
      </c>
      <c r="V97" s="203">
        <v>5.0999999999999996</v>
      </c>
      <c r="W97" s="203">
        <v>8.0500000000000007</v>
      </c>
      <c r="X97" s="203">
        <v>36.25</v>
      </c>
      <c r="Y97" s="203">
        <v>0</v>
      </c>
      <c r="Z97" s="203">
        <v>69.069999999999993</v>
      </c>
      <c r="AA97" s="203">
        <v>20.440000000000001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5.05</v>
      </c>
      <c r="AJ97" s="203">
        <v>0</v>
      </c>
      <c r="AK97" s="203">
        <v>47.39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23.59</v>
      </c>
      <c r="M98" s="203">
        <v>0</v>
      </c>
      <c r="N98" s="203">
        <v>29.02</v>
      </c>
      <c r="O98" s="203">
        <v>48.74</v>
      </c>
      <c r="P98" s="203">
        <v>59.34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235.76</v>
      </c>
      <c r="V98" s="203">
        <v>5.0999999999999996</v>
      </c>
      <c r="W98" s="203">
        <v>8.0500000000000007</v>
      </c>
      <c r="X98" s="203">
        <v>36.25</v>
      </c>
      <c r="Y98" s="203">
        <v>0</v>
      </c>
      <c r="Z98" s="203">
        <v>69.069999999999993</v>
      </c>
      <c r="AA98" s="203">
        <v>20.440000000000001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5.07</v>
      </c>
      <c r="AJ98" s="203">
        <v>0</v>
      </c>
      <c r="AK98" s="203">
        <v>47.39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0.83143750000000072</v>
      </c>
      <c r="L99">
        <f t="shared" si="0"/>
        <v>0.64634000000000014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1.4224499999999998</v>
      </c>
      <c r="Q99">
        <f t="shared" si="0"/>
        <v>9.5445000000000127E-2</v>
      </c>
      <c r="R99">
        <f t="shared" si="0"/>
        <v>0.18314749999999974</v>
      </c>
      <c r="S99">
        <f t="shared" si="0"/>
        <v>0.11507250000000006</v>
      </c>
      <c r="T99">
        <f t="shared" si="0"/>
        <v>0</v>
      </c>
      <c r="U99">
        <f t="shared" si="0"/>
        <v>5.6582399999999922</v>
      </c>
      <c r="V99">
        <f t="shared" si="0"/>
        <v>5.9834999999999958E-2</v>
      </c>
      <c r="W99">
        <f t="shared" si="0"/>
        <v>0.17201999999999984</v>
      </c>
      <c r="X99">
        <f t="shared" si="0"/>
        <v>0.71318499999999996</v>
      </c>
      <c r="Y99">
        <f t="shared" si="0"/>
        <v>0</v>
      </c>
      <c r="Z99">
        <f t="shared" si="0"/>
        <v>1.232037499999999</v>
      </c>
      <c r="AA99">
        <f t="shared" si="0"/>
        <v>0.33281500000000036</v>
      </c>
      <c r="AB99">
        <f t="shared" si="0"/>
        <v>0</v>
      </c>
      <c r="AC99">
        <f t="shared" si="0"/>
        <v>0.19239500000000023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0.15035250000000017</v>
      </c>
      <c r="AJ99">
        <f t="shared" si="0"/>
        <v>0</v>
      </c>
      <c r="AK99">
        <f t="shared" si="0"/>
        <v>1.0443849999999995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0.29707499999999976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254</v>
      </c>
      <c r="M3" s="203">
        <v>24.41</v>
      </c>
      <c r="N3" s="203">
        <v>33.86</v>
      </c>
      <c r="O3" s="203">
        <v>0</v>
      </c>
      <c r="P3" s="203">
        <v>36.51</v>
      </c>
      <c r="Q3" s="203">
        <v>1.67</v>
      </c>
      <c r="R3" s="203">
        <v>2.98</v>
      </c>
      <c r="S3" s="203">
        <v>2.0299999999999998</v>
      </c>
      <c r="T3" s="203">
        <v>0</v>
      </c>
      <c r="U3" s="203">
        <v>51.79</v>
      </c>
      <c r="V3" s="203">
        <v>5.0999999999999996</v>
      </c>
      <c r="W3" s="203">
        <v>9.73</v>
      </c>
      <c r="X3" s="203">
        <v>42.25</v>
      </c>
      <c r="Y3" s="203">
        <v>0</v>
      </c>
      <c r="Z3" s="203">
        <v>72.56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1.57</v>
      </c>
      <c r="L4" s="203">
        <v>254</v>
      </c>
      <c r="M4" s="203">
        <v>24.41</v>
      </c>
      <c r="N4" s="203">
        <v>33.86</v>
      </c>
      <c r="O4" s="203">
        <v>0</v>
      </c>
      <c r="P4" s="203">
        <v>36.51</v>
      </c>
      <c r="Q4" s="203">
        <v>1.67</v>
      </c>
      <c r="R4" s="203">
        <v>2.98</v>
      </c>
      <c r="S4" s="203">
        <v>2.0299999999999998</v>
      </c>
      <c r="T4" s="203">
        <v>0</v>
      </c>
      <c r="U4" s="203">
        <v>51.79</v>
      </c>
      <c r="V4" s="203">
        <v>5.0999999999999996</v>
      </c>
      <c r="W4" s="203">
        <v>9.73</v>
      </c>
      <c r="X4" s="203">
        <v>42.25</v>
      </c>
      <c r="Y4" s="203">
        <v>0</v>
      </c>
      <c r="Z4" s="203">
        <v>72.56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1.57</v>
      </c>
      <c r="L5" s="203">
        <v>254</v>
      </c>
      <c r="M5" s="203">
        <v>24.41</v>
      </c>
      <c r="N5" s="203">
        <v>33.86</v>
      </c>
      <c r="O5" s="203">
        <v>0</v>
      </c>
      <c r="P5" s="203">
        <v>36.51</v>
      </c>
      <c r="Q5" s="203">
        <v>1.67</v>
      </c>
      <c r="R5" s="203">
        <v>2.98</v>
      </c>
      <c r="S5" s="203">
        <v>2.0299999999999998</v>
      </c>
      <c r="T5" s="203">
        <v>0</v>
      </c>
      <c r="U5" s="203">
        <v>51.79</v>
      </c>
      <c r="V5" s="203">
        <v>4.84</v>
      </c>
      <c r="W5" s="203">
        <v>9.73</v>
      </c>
      <c r="X5" s="203">
        <v>41.6</v>
      </c>
      <c r="Y5" s="203">
        <v>0</v>
      </c>
      <c r="Z5" s="203">
        <v>72.56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1.57</v>
      </c>
      <c r="L6" s="203">
        <v>254</v>
      </c>
      <c r="M6" s="203">
        <v>24.41</v>
      </c>
      <c r="N6" s="203">
        <v>33.86</v>
      </c>
      <c r="O6" s="203">
        <v>0</v>
      </c>
      <c r="P6" s="203">
        <v>36.51</v>
      </c>
      <c r="Q6" s="203">
        <v>1.67</v>
      </c>
      <c r="R6" s="203">
        <v>2.98</v>
      </c>
      <c r="S6" s="203">
        <v>2.0299999999999998</v>
      </c>
      <c r="T6" s="203">
        <v>0</v>
      </c>
      <c r="U6" s="203">
        <v>51.79</v>
      </c>
      <c r="V6" s="203">
        <v>0</v>
      </c>
      <c r="W6" s="203">
        <v>9.73</v>
      </c>
      <c r="X6" s="203">
        <v>41.6</v>
      </c>
      <c r="Y6" s="203">
        <v>0</v>
      </c>
      <c r="Z6" s="203">
        <v>29.03</v>
      </c>
      <c r="AA6" s="203">
        <v>7.74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6.56</v>
      </c>
      <c r="AJ6" s="203">
        <v>0</v>
      </c>
      <c r="AK6" s="203">
        <v>56.29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1.57</v>
      </c>
      <c r="L7" s="203">
        <v>254</v>
      </c>
      <c r="M7" s="203">
        <v>24.41</v>
      </c>
      <c r="N7" s="203">
        <v>33.86</v>
      </c>
      <c r="O7" s="203">
        <v>0</v>
      </c>
      <c r="P7" s="203">
        <v>36.74</v>
      </c>
      <c r="Q7" s="203">
        <v>2.54</v>
      </c>
      <c r="R7" s="203">
        <v>4.79</v>
      </c>
      <c r="S7" s="203">
        <v>3.21</v>
      </c>
      <c r="T7" s="203">
        <v>0</v>
      </c>
      <c r="U7" s="203">
        <v>51.79</v>
      </c>
      <c r="V7" s="203">
        <v>0</v>
      </c>
      <c r="W7" s="203">
        <v>9.73</v>
      </c>
      <c r="X7" s="203">
        <v>41.6</v>
      </c>
      <c r="Y7" s="203">
        <v>0</v>
      </c>
      <c r="Z7" s="203">
        <v>36.020000000000003</v>
      </c>
      <c r="AA7" s="203">
        <v>7.88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6.94</v>
      </c>
      <c r="AJ7" s="203">
        <v>0</v>
      </c>
      <c r="AK7" s="203">
        <v>56.29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1.57</v>
      </c>
      <c r="L8" s="203">
        <v>254</v>
      </c>
      <c r="M8" s="203">
        <v>24.41</v>
      </c>
      <c r="N8" s="203">
        <v>33.86</v>
      </c>
      <c r="O8" s="203">
        <v>0</v>
      </c>
      <c r="P8" s="203">
        <v>36.74</v>
      </c>
      <c r="Q8" s="203">
        <v>2.54</v>
      </c>
      <c r="R8" s="203">
        <v>4.79</v>
      </c>
      <c r="S8" s="203">
        <v>3.21</v>
      </c>
      <c r="T8" s="203">
        <v>0</v>
      </c>
      <c r="U8" s="203">
        <v>51.79</v>
      </c>
      <c r="V8" s="203">
        <v>0</v>
      </c>
      <c r="W8" s="203">
        <v>9.73</v>
      </c>
      <c r="X8" s="203">
        <v>41.6</v>
      </c>
      <c r="Y8" s="203">
        <v>0</v>
      </c>
      <c r="Z8" s="203">
        <v>36.020000000000003</v>
      </c>
      <c r="AA8" s="203">
        <v>7.88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6.94</v>
      </c>
      <c r="AJ8" s="203">
        <v>0</v>
      </c>
      <c r="AK8" s="203">
        <v>56.29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1.57</v>
      </c>
      <c r="L9" s="203">
        <v>254</v>
      </c>
      <c r="M9" s="203">
        <v>24.41</v>
      </c>
      <c r="N9" s="203">
        <v>33.86</v>
      </c>
      <c r="O9" s="203">
        <v>0</v>
      </c>
      <c r="P9" s="203">
        <v>36.74</v>
      </c>
      <c r="Q9" s="203">
        <v>2.95</v>
      </c>
      <c r="R9" s="203">
        <v>6.31</v>
      </c>
      <c r="S9" s="203">
        <v>3.93</v>
      </c>
      <c r="T9" s="203">
        <v>0</v>
      </c>
      <c r="U9" s="203">
        <v>51.79</v>
      </c>
      <c r="V9" s="203">
        <v>0</v>
      </c>
      <c r="W9" s="203">
        <v>1.94</v>
      </c>
      <c r="X9" s="203">
        <v>14.51</v>
      </c>
      <c r="Y9" s="203">
        <v>0</v>
      </c>
      <c r="Z9" s="203">
        <v>36.020000000000003</v>
      </c>
      <c r="AA9" s="203">
        <v>7.74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6.94</v>
      </c>
      <c r="AJ9" s="203">
        <v>0</v>
      </c>
      <c r="AK9" s="203">
        <v>57.8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1.57</v>
      </c>
      <c r="L10" s="203">
        <v>254</v>
      </c>
      <c r="M10" s="203">
        <v>24.41</v>
      </c>
      <c r="N10" s="203">
        <v>33.86</v>
      </c>
      <c r="O10" s="203">
        <v>0</v>
      </c>
      <c r="P10" s="203">
        <v>36.74</v>
      </c>
      <c r="Q10" s="203">
        <v>2.95</v>
      </c>
      <c r="R10" s="203">
        <v>6.31</v>
      </c>
      <c r="S10" s="203">
        <v>3.93</v>
      </c>
      <c r="T10" s="203">
        <v>0</v>
      </c>
      <c r="U10" s="203">
        <v>51.79</v>
      </c>
      <c r="V10" s="203">
        <v>0</v>
      </c>
      <c r="W10" s="203">
        <v>1.94</v>
      </c>
      <c r="X10" s="203">
        <v>14.51</v>
      </c>
      <c r="Y10" s="203">
        <v>0</v>
      </c>
      <c r="Z10" s="203">
        <v>26.82</v>
      </c>
      <c r="AA10" s="203">
        <v>7.74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6.94</v>
      </c>
      <c r="AJ10" s="203">
        <v>0</v>
      </c>
      <c r="AK10" s="203">
        <v>57.8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1.57</v>
      </c>
      <c r="L11" s="203">
        <v>254</v>
      </c>
      <c r="M11" s="203">
        <v>24.41</v>
      </c>
      <c r="N11" s="203">
        <v>33.86</v>
      </c>
      <c r="O11" s="203">
        <v>0</v>
      </c>
      <c r="P11" s="203">
        <v>36.74</v>
      </c>
      <c r="Q11" s="203">
        <v>3.46</v>
      </c>
      <c r="R11" s="203">
        <v>6.31</v>
      </c>
      <c r="S11" s="203">
        <v>3.93</v>
      </c>
      <c r="T11" s="203">
        <v>0</v>
      </c>
      <c r="U11" s="203">
        <v>51.79</v>
      </c>
      <c r="V11" s="203">
        <v>0</v>
      </c>
      <c r="W11" s="203">
        <v>1.94</v>
      </c>
      <c r="X11" s="203">
        <v>18.559999999999999</v>
      </c>
      <c r="Y11" s="203">
        <v>0</v>
      </c>
      <c r="Z11" s="203">
        <v>29.03</v>
      </c>
      <c r="AA11" s="203">
        <v>7.74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6.94</v>
      </c>
      <c r="AJ11" s="203">
        <v>0</v>
      </c>
      <c r="AK11" s="203">
        <v>57.8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1.57</v>
      </c>
      <c r="L12" s="203">
        <v>254</v>
      </c>
      <c r="M12" s="203">
        <v>24.41</v>
      </c>
      <c r="N12" s="203">
        <v>33.86</v>
      </c>
      <c r="O12" s="203">
        <v>0</v>
      </c>
      <c r="P12" s="203">
        <v>36.74</v>
      </c>
      <c r="Q12" s="203">
        <v>3.46</v>
      </c>
      <c r="R12" s="203">
        <v>6.31</v>
      </c>
      <c r="S12" s="203">
        <v>3.93</v>
      </c>
      <c r="T12" s="203">
        <v>0</v>
      </c>
      <c r="U12" s="203">
        <v>51.79</v>
      </c>
      <c r="V12" s="203">
        <v>0</v>
      </c>
      <c r="W12" s="203">
        <v>1.94</v>
      </c>
      <c r="X12" s="203">
        <v>14.51</v>
      </c>
      <c r="Y12" s="203">
        <v>0</v>
      </c>
      <c r="Z12" s="203">
        <v>29.03</v>
      </c>
      <c r="AA12" s="203">
        <v>7.74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6.94</v>
      </c>
      <c r="AJ12" s="203">
        <v>0</v>
      </c>
      <c r="AK12" s="203">
        <v>57.8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1.57</v>
      </c>
      <c r="L13" s="203">
        <v>254</v>
      </c>
      <c r="M13" s="203">
        <v>24.41</v>
      </c>
      <c r="N13" s="203">
        <v>33.86</v>
      </c>
      <c r="O13" s="203">
        <v>0</v>
      </c>
      <c r="P13" s="203">
        <v>36.74</v>
      </c>
      <c r="Q13" s="203">
        <v>3.19</v>
      </c>
      <c r="R13" s="203">
        <v>6.31</v>
      </c>
      <c r="S13" s="203">
        <v>3.93</v>
      </c>
      <c r="T13" s="203">
        <v>0</v>
      </c>
      <c r="U13" s="203">
        <v>51.79</v>
      </c>
      <c r="V13" s="203">
        <v>0</v>
      </c>
      <c r="W13" s="203">
        <v>1.94</v>
      </c>
      <c r="X13" s="203">
        <v>14.51</v>
      </c>
      <c r="Y13" s="203">
        <v>0</v>
      </c>
      <c r="Z13" s="203">
        <v>29.03</v>
      </c>
      <c r="AA13" s="203">
        <v>7.74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57.8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1.57</v>
      </c>
      <c r="L14" s="203">
        <v>254</v>
      </c>
      <c r="M14" s="203">
        <v>24.41</v>
      </c>
      <c r="N14" s="203">
        <v>33.86</v>
      </c>
      <c r="O14" s="203">
        <v>0</v>
      </c>
      <c r="P14" s="203">
        <v>36.74</v>
      </c>
      <c r="Q14" s="203">
        <v>3.19</v>
      </c>
      <c r="R14" s="203">
        <v>6.31</v>
      </c>
      <c r="S14" s="203">
        <v>3.93</v>
      </c>
      <c r="T14" s="203">
        <v>0</v>
      </c>
      <c r="U14" s="203">
        <v>51.79</v>
      </c>
      <c r="V14" s="203">
        <v>0</v>
      </c>
      <c r="W14" s="203">
        <v>1.94</v>
      </c>
      <c r="X14" s="203">
        <v>14.51</v>
      </c>
      <c r="Y14" s="203">
        <v>0</v>
      </c>
      <c r="Z14" s="203">
        <v>29.03</v>
      </c>
      <c r="AA14" s="203">
        <v>7.74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57.8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1.57</v>
      </c>
      <c r="L15" s="203">
        <v>254</v>
      </c>
      <c r="M15" s="203">
        <v>24.41</v>
      </c>
      <c r="N15" s="203">
        <v>33.86</v>
      </c>
      <c r="O15" s="203">
        <v>0</v>
      </c>
      <c r="P15" s="203">
        <v>36.74</v>
      </c>
      <c r="Q15" s="203">
        <v>3.19</v>
      </c>
      <c r="R15" s="203">
        <v>6.31</v>
      </c>
      <c r="S15" s="203">
        <v>3.93</v>
      </c>
      <c r="T15" s="203">
        <v>0</v>
      </c>
      <c r="U15" s="203">
        <v>51.79</v>
      </c>
      <c r="V15" s="203">
        <v>0</v>
      </c>
      <c r="W15" s="203">
        <v>1.94</v>
      </c>
      <c r="X15" s="203">
        <v>14.51</v>
      </c>
      <c r="Y15" s="203">
        <v>0</v>
      </c>
      <c r="Z15" s="203">
        <v>29.03</v>
      </c>
      <c r="AA15" s="203">
        <v>7.74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57.8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1.57</v>
      </c>
      <c r="L16" s="203">
        <v>254</v>
      </c>
      <c r="M16" s="203">
        <v>24.41</v>
      </c>
      <c r="N16" s="203">
        <v>33.86</v>
      </c>
      <c r="O16" s="203">
        <v>0</v>
      </c>
      <c r="P16" s="203">
        <v>36.74</v>
      </c>
      <c r="Q16" s="203">
        <v>3.19</v>
      </c>
      <c r="R16" s="203">
        <v>6.31</v>
      </c>
      <c r="S16" s="203">
        <v>3.93</v>
      </c>
      <c r="T16" s="203">
        <v>0</v>
      </c>
      <c r="U16" s="203">
        <v>51.79</v>
      </c>
      <c r="V16" s="203">
        <v>0</v>
      </c>
      <c r="W16" s="203">
        <v>1.94</v>
      </c>
      <c r="X16" s="203">
        <v>14.51</v>
      </c>
      <c r="Y16" s="203">
        <v>0</v>
      </c>
      <c r="Z16" s="203">
        <v>29.03</v>
      </c>
      <c r="AA16" s="203">
        <v>7.74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57.8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1.57</v>
      </c>
      <c r="L17" s="203">
        <v>254</v>
      </c>
      <c r="M17" s="203">
        <v>24.19</v>
      </c>
      <c r="N17" s="203">
        <v>33.86</v>
      </c>
      <c r="O17" s="203">
        <v>0</v>
      </c>
      <c r="P17" s="203">
        <v>36.74</v>
      </c>
      <c r="Q17" s="203">
        <v>3.17</v>
      </c>
      <c r="R17" s="203">
        <v>6.37</v>
      </c>
      <c r="S17" s="203">
        <v>3.96</v>
      </c>
      <c r="T17" s="203">
        <v>0</v>
      </c>
      <c r="U17" s="203">
        <v>51.79</v>
      </c>
      <c r="V17" s="203">
        <v>0</v>
      </c>
      <c r="W17" s="203">
        <v>1.94</v>
      </c>
      <c r="X17" s="203">
        <v>14.51</v>
      </c>
      <c r="Y17" s="203">
        <v>0</v>
      </c>
      <c r="Z17" s="203">
        <v>29.29</v>
      </c>
      <c r="AA17" s="203">
        <v>7.81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57.8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1.57</v>
      </c>
      <c r="L18" s="203">
        <v>254</v>
      </c>
      <c r="M18" s="203">
        <v>24.19</v>
      </c>
      <c r="N18" s="203">
        <v>33.86</v>
      </c>
      <c r="O18" s="203">
        <v>0</v>
      </c>
      <c r="P18" s="203">
        <v>36.74</v>
      </c>
      <c r="Q18" s="203">
        <v>3.17</v>
      </c>
      <c r="R18" s="203">
        <v>6.37</v>
      </c>
      <c r="S18" s="203">
        <v>3.96</v>
      </c>
      <c r="T18" s="203">
        <v>0</v>
      </c>
      <c r="U18" s="203">
        <v>51.79</v>
      </c>
      <c r="V18" s="203">
        <v>0</v>
      </c>
      <c r="W18" s="203">
        <v>1.94</v>
      </c>
      <c r="X18" s="203">
        <v>14.51</v>
      </c>
      <c r="Y18" s="203">
        <v>0</v>
      </c>
      <c r="Z18" s="203">
        <v>29.29</v>
      </c>
      <c r="AA18" s="203">
        <v>7.81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57.8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1.57</v>
      </c>
      <c r="L19" s="203">
        <v>247.37</v>
      </c>
      <c r="M19" s="203">
        <v>24.19</v>
      </c>
      <c r="N19" s="203">
        <v>33.86</v>
      </c>
      <c r="O19" s="203">
        <v>0</v>
      </c>
      <c r="P19" s="203">
        <v>36.729999999999997</v>
      </c>
      <c r="Q19" s="203">
        <v>3.24</v>
      </c>
      <c r="R19" s="203">
        <v>6.13</v>
      </c>
      <c r="S19" s="203">
        <v>3.71</v>
      </c>
      <c r="T19" s="203">
        <v>0</v>
      </c>
      <c r="U19" s="203">
        <v>51.79</v>
      </c>
      <c r="V19" s="203">
        <v>0</v>
      </c>
      <c r="W19" s="203">
        <v>1.94</v>
      </c>
      <c r="X19" s="203">
        <v>14.51</v>
      </c>
      <c r="Y19" s="203">
        <v>0</v>
      </c>
      <c r="Z19" s="203">
        <v>29.29</v>
      </c>
      <c r="AA19" s="203">
        <v>7.81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57.8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1.57</v>
      </c>
      <c r="L20" s="203">
        <v>247.37</v>
      </c>
      <c r="M20" s="203">
        <v>24.19</v>
      </c>
      <c r="N20" s="203">
        <v>33.86</v>
      </c>
      <c r="O20" s="203">
        <v>0</v>
      </c>
      <c r="P20" s="203">
        <v>36.729999999999997</v>
      </c>
      <c r="Q20" s="203">
        <v>3.24</v>
      </c>
      <c r="R20" s="203">
        <v>6.13</v>
      </c>
      <c r="S20" s="203">
        <v>3.71</v>
      </c>
      <c r="T20" s="203">
        <v>0</v>
      </c>
      <c r="U20" s="203">
        <v>51.79</v>
      </c>
      <c r="V20" s="203">
        <v>0</v>
      </c>
      <c r="W20" s="203">
        <v>1.94</v>
      </c>
      <c r="X20" s="203">
        <v>14.51</v>
      </c>
      <c r="Y20" s="203">
        <v>0</v>
      </c>
      <c r="Z20" s="203">
        <v>29.29</v>
      </c>
      <c r="AA20" s="203">
        <v>7.81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57.8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1.57</v>
      </c>
      <c r="L21" s="203">
        <v>247.37</v>
      </c>
      <c r="M21" s="203">
        <v>24.19</v>
      </c>
      <c r="N21" s="203">
        <v>33.86</v>
      </c>
      <c r="O21" s="203">
        <v>0</v>
      </c>
      <c r="P21" s="203">
        <v>36.729999999999997</v>
      </c>
      <c r="Q21" s="203">
        <v>3.24</v>
      </c>
      <c r="R21" s="203">
        <v>6.32</v>
      </c>
      <c r="S21" s="203">
        <v>3.87</v>
      </c>
      <c r="T21" s="203">
        <v>0</v>
      </c>
      <c r="U21" s="203">
        <v>51.79</v>
      </c>
      <c r="V21" s="203">
        <v>0</v>
      </c>
      <c r="W21" s="203">
        <v>1.94</v>
      </c>
      <c r="X21" s="203">
        <v>14.51</v>
      </c>
      <c r="Y21" s="203">
        <v>0</v>
      </c>
      <c r="Z21" s="203">
        <v>29.29</v>
      </c>
      <c r="AA21" s="203">
        <v>7.81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57.8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1.57</v>
      </c>
      <c r="L22" s="203">
        <v>247.37</v>
      </c>
      <c r="M22" s="203">
        <v>24.19</v>
      </c>
      <c r="N22" s="203">
        <v>33.86</v>
      </c>
      <c r="O22" s="203">
        <v>0</v>
      </c>
      <c r="P22" s="203">
        <v>36.729999999999997</v>
      </c>
      <c r="Q22" s="203">
        <v>3.24</v>
      </c>
      <c r="R22" s="203">
        <v>6.32</v>
      </c>
      <c r="S22" s="203">
        <v>3.87</v>
      </c>
      <c r="T22" s="203">
        <v>0</v>
      </c>
      <c r="U22" s="203">
        <v>51.79</v>
      </c>
      <c r="V22" s="203">
        <v>0</v>
      </c>
      <c r="W22" s="203">
        <v>1.94</v>
      </c>
      <c r="X22" s="203">
        <v>14.51</v>
      </c>
      <c r="Y22" s="203">
        <v>0</v>
      </c>
      <c r="Z22" s="203">
        <v>29.29</v>
      </c>
      <c r="AA22" s="203">
        <v>7.81</v>
      </c>
      <c r="AB22" s="203">
        <v>0</v>
      </c>
      <c r="AC22" s="203">
        <v>8.4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4.08</v>
      </c>
      <c r="AJ22" s="203">
        <v>0</v>
      </c>
      <c r="AK22" s="203">
        <v>57.8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1.57</v>
      </c>
      <c r="L23" s="203">
        <v>252.99</v>
      </c>
      <c r="M23" s="203">
        <v>24.19</v>
      </c>
      <c r="N23" s="203">
        <v>33.86</v>
      </c>
      <c r="O23" s="203">
        <v>0</v>
      </c>
      <c r="P23" s="203">
        <v>36.729999999999997</v>
      </c>
      <c r="Q23" s="203">
        <v>3.22</v>
      </c>
      <c r="R23" s="203">
        <v>6.32</v>
      </c>
      <c r="S23" s="203">
        <v>3.87</v>
      </c>
      <c r="T23" s="203">
        <v>0</v>
      </c>
      <c r="U23" s="203">
        <v>51.79</v>
      </c>
      <c r="V23" s="203">
        <v>0</v>
      </c>
      <c r="W23" s="203">
        <v>1.94</v>
      </c>
      <c r="X23" s="203">
        <v>16.57</v>
      </c>
      <c r="Y23" s="203">
        <v>0</v>
      </c>
      <c r="Z23" s="203">
        <v>29.02</v>
      </c>
      <c r="AA23" s="203">
        <v>7.74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6.94</v>
      </c>
      <c r="AJ23" s="203">
        <v>0</v>
      </c>
      <c r="AK23" s="203">
        <v>57.8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1.57</v>
      </c>
      <c r="L24" s="203">
        <v>254</v>
      </c>
      <c r="M24" s="203">
        <v>24.19</v>
      </c>
      <c r="N24" s="203">
        <v>33.86</v>
      </c>
      <c r="O24" s="203">
        <v>0</v>
      </c>
      <c r="P24" s="203">
        <v>36.729999999999997</v>
      </c>
      <c r="Q24" s="203">
        <v>6</v>
      </c>
      <c r="R24" s="203">
        <v>13</v>
      </c>
      <c r="S24" s="203">
        <v>8</v>
      </c>
      <c r="T24" s="203">
        <v>0</v>
      </c>
      <c r="U24" s="203">
        <v>51.79</v>
      </c>
      <c r="V24" s="203">
        <v>4.84</v>
      </c>
      <c r="W24" s="203">
        <v>9.9</v>
      </c>
      <c r="X24" s="203">
        <v>30.17</v>
      </c>
      <c r="Y24" s="203">
        <v>0</v>
      </c>
      <c r="Z24" s="203">
        <v>61.46</v>
      </c>
      <c r="AA24" s="203">
        <v>24.7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6.94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1.57</v>
      </c>
      <c r="L25" s="203">
        <v>254</v>
      </c>
      <c r="M25" s="203">
        <v>24.19</v>
      </c>
      <c r="N25" s="203">
        <v>33.86</v>
      </c>
      <c r="O25" s="203">
        <v>0</v>
      </c>
      <c r="P25" s="203">
        <v>36.729999999999997</v>
      </c>
      <c r="Q25" s="203">
        <v>6</v>
      </c>
      <c r="R25" s="203">
        <v>13</v>
      </c>
      <c r="S25" s="203">
        <v>8</v>
      </c>
      <c r="T25" s="203">
        <v>0</v>
      </c>
      <c r="U25" s="203">
        <v>51.79</v>
      </c>
      <c r="V25" s="203">
        <v>4.84</v>
      </c>
      <c r="W25" s="203">
        <v>9.91</v>
      </c>
      <c r="X25" s="203">
        <v>35.4</v>
      </c>
      <c r="Y25" s="203">
        <v>0</v>
      </c>
      <c r="Z25" s="203">
        <v>70</v>
      </c>
      <c r="AA25" s="203">
        <v>24.7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6.94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1.57</v>
      </c>
      <c r="L26" s="203">
        <v>254</v>
      </c>
      <c r="M26" s="203">
        <v>24.19</v>
      </c>
      <c r="N26" s="203">
        <v>33.86</v>
      </c>
      <c r="O26" s="203">
        <v>0</v>
      </c>
      <c r="P26" s="203">
        <v>36.729999999999997</v>
      </c>
      <c r="Q26" s="203">
        <v>6</v>
      </c>
      <c r="R26" s="203">
        <v>13</v>
      </c>
      <c r="S26" s="203">
        <v>8</v>
      </c>
      <c r="T26" s="203">
        <v>0</v>
      </c>
      <c r="U26" s="203">
        <v>51.79</v>
      </c>
      <c r="V26" s="203">
        <v>4.84</v>
      </c>
      <c r="W26" s="203">
        <v>9.91</v>
      </c>
      <c r="X26" s="203">
        <v>37.01</v>
      </c>
      <c r="Y26" s="203">
        <v>0</v>
      </c>
      <c r="Z26" s="203">
        <v>70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6.94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1.57</v>
      </c>
      <c r="L27" s="203">
        <v>254</v>
      </c>
      <c r="M27" s="203">
        <v>24.19</v>
      </c>
      <c r="N27" s="203">
        <v>33.86</v>
      </c>
      <c r="O27" s="203">
        <v>0</v>
      </c>
      <c r="P27" s="203">
        <v>36.74</v>
      </c>
      <c r="Q27" s="203">
        <v>6</v>
      </c>
      <c r="R27" s="203">
        <v>13</v>
      </c>
      <c r="S27" s="203">
        <v>8</v>
      </c>
      <c r="T27" s="203">
        <v>0</v>
      </c>
      <c r="U27" s="203">
        <v>51.79</v>
      </c>
      <c r="V27" s="203">
        <v>4.84</v>
      </c>
      <c r="W27" s="203">
        <v>9.91</v>
      </c>
      <c r="X27" s="203">
        <v>38.619999999999997</v>
      </c>
      <c r="Y27" s="203">
        <v>0</v>
      </c>
      <c r="Z27" s="203">
        <v>70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6.94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4.88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1.57</v>
      </c>
      <c r="L28" s="203">
        <v>254</v>
      </c>
      <c r="M28" s="203">
        <v>24.19</v>
      </c>
      <c r="N28" s="203">
        <v>33.86</v>
      </c>
      <c r="O28" s="203">
        <v>0</v>
      </c>
      <c r="P28" s="203">
        <v>36.74</v>
      </c>
      <c r="Q28" s="203">
        <v>6</v>
      </c>
      <c r="R28" s="203">
        <v>13</v>
      </c>
      <c r="S28" s="203">
        <v>8</v>
      </c>
      <c r="T28" s="203">
        <v>0</v>
      </c>
      <c r="U28" s="203">
        <v>51.79</v>
      </c>
      <c r="V28" s="203">
        <v>4.84</v>
      </c>
      <c r="W28" s="203">
        <v>9.91</v>
      </c>
      <c r="X28" s="203">
        <v>38.619999999999997</v>
      </c>
      <c r="Y28" s="203">
        <v>0</v>
      </c>
      <c r="Z28" s="203">
        <v>70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6.94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1.52</v>
      </c>
      <c r="L29" s="203">
        <v>251.86</v>
      </c>
      <c r="M29" s="203">
        <v>24.19</v>
      </c>
      <c r="N29" s="203">
        <v>33.86</v>
      </c>
      <c r="O29" s="203">
        <v>0</v>
      </c>
      <c r="P29" s="203">
        <v>36.74</v>
      </c>
      <c r="Q29" s="203">
        <v>6</v>
      </c>
      <c r="R29" s="203">
        <v>12.57</v>
      </c>
      <c r="S29" s="203">
        <v>7.74</v>
      </c>
      <c r="T29" s="203">
        <v>0</v>
      </c>
      <c r="U29" s="203">
        <v>51.79</v>
      </c>
      <c r="V29" s="203">
        <v>4.84</v>
      </c>
      <c r="W29" s="203">
        <v>9.9</v>
      </c>
      <c r="X29" s="203">
        <v>37.369999999999997</v>
      </c>
      <c r="Y29" s="203">
        <v>0</v>
      </c>
      <c r="Z29" s="203">
        <v>70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6.94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251.86</v>
      </c>
      <c r="M30" s="203">
        <v>24.19</v>
      </c>
      <c r="N30" s="203">
        <v>33.86</v>
      </c>
      <c r="O30" s="203">
        <v>0</v>
      </c>
      <c r="P30" s="203">
        <v>36.74</v>
      </c>
      <c r="Q30" s="203">
        <v>6</v>
      </c>
      <c r="R30" s="203">
        <v>12.57</v>
      </c>
      <c r="S30" s="203">
        <v>7.74</v>
      </c>
      <c r="T30" s="203">
        <v>0</v>
      </c>
      <c r="U30" s="203">
        <v>51.79</v>
      </c>
      <c r="V30" s="203">
        <v>4.84</v>
      </c>
      <c r="W30" s="203">
        <v>9.9</v>
      </c>
      <c r="X30" s="203">
        <v>37.369999999999997</v>
      </c>
      <c r="Y30" s="203">
        <v>0</v>
      </c>
      <c r="Z30" s="203">
        <v>70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6.94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251.86</v>
      </c>
      <c r="M31" s="203">
        <v>24.19</v>
      </c>
      <c r="N31" s="203">
        <v>33.86</v>
      </c>
      <c r="O31" s="203">
        <v>0</v>
      </c>
      <c r="P31" s="203">
        <v>36.74</v>
      </c>
      <c r="Q31" s="203">
        <v>6</v>
      </c>
      <c r="R31" s="203">
        <v>12.57</v>
      </c>
      <c r="S31" s="203">
        <v>7.74</v>
      </c>
      <c r="T31" s="203">
        <v>0</v>
      </c>
      <c r="U31" s="203">
        <v>51.79</v>
      </c>
      <c r="V31" s="203">
        <v>4.75</v>
      </c>
      <c r="W31" s="203">
        <v>9.9</v>
      </c>
      <c r="X31" s="203">
        <v>37.369999999999997</v>
      </c>
      <c r="Y31" s="203">
        <v>0</v>
      </c>
      <c r="Z31" s="203">
        <v>70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6.94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251.86</v>
      </c>
      <c r="M32" s="203">
        <v>24.19</v>
      </c>
      <c r="N32" s="203">
        <v>33.86</v>
      </c>
      <c r="O32" s="203">
        <v>0</v>
      </c>
      <c r="P32" s="203">
        <v>36.74</v>
      </c>
      <c r="Q32" s="203">
        <v>6</v>
      </c>
      <c r="R32" s="203">
        <v>12.57</v>
      </c>
      <c r="S32" s="203">
        <v>7.74</v>
      </c>
      <c r="T32" s="203">
        <v>0</v>
      </c>
      <c r="U32" s="203">
        <v>51.79</v>
      </c>
      <c r="V32" s="203">
        <v>4.75</v>
      </c>
      <c r="W32" s="203">
        <v>9.9</v>
      </c>
      <c r="X32" s="203">
        <v>37.369999999999997</v>
      </c>
      <c r="Y32" s="203">
        <v>0</v>
      </c>
      <c r="Z32" s="203">
        <v>70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6.94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246.81</v>
      </c>
      <c r="M33" s="203">
        <v>24.19</v>
      </c>
      <c r="N33" s="203">
        <v>33.86</v>
      </c>
      <c r="O33" s="203">
        <v>0</v>
      </c>
      <c r="P33" s="203">
        <v>36.74</v>
      </c>
      <c r="Q33" s="203">
        <v>6</v>
      </c>
      <c r="R33" s="203">
        <v>12.57</v>
      </c>
      <c r="S33" s="203">
        <v>7.74</v>
      </c>
      <c r="T33" s="203">
        <v>0</v>
      </c>
      <c r="U33" s="203">
        <v>51.79</v>
      </c>
      <c r="V33" s="203">
        <v>4.75</v>
      </c>
      <c r="W33" s="203">
        <v>9.9</v>
      </c>
      <c r="X33" s="203">
        <v>37.630000000000003</v>
      </c>
      <c r="Y33" s="203">
        <v>0</v>
      </c>
      <c r="Z33" s="203">
        <v>70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6.94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246.76</v>
      </c>
      <c r="M34" s="203">
        <v>24.19</v>
      </c>
      <c r="N34" s="203">
        <v>33.86</v>
      </c>
      <c r="O34" s="203">
        <v>0</v>
      </c>
      <c r="P34" s="203">
        <v>36.74</v>
      </c>
      <c r="Q34" s="203">
        <v>6</v>
      </c>
      <c r="R34" s="203">
        <v>12.57</v>
      </c>
      <c r="S34" s="203">
        <v>7.74</v>
      </c>
      <c r="T34" s="203">
        <v>0</v>
      </c>
      <c r="U34" s="203">
        <v>51.79</v>
      </c>
      <c r="V34" s="203">
        <v>4.75</v>
      </c>
      <c r="W34" s="203">
        <v>9.9</v>
      </c>
      <c r="X34" s="203">
        <v>37.869999999999997</v>
      </c>
      <c r="Y34" s="203">
        <v>0</v>
      </c>
      <c r="Z34" s="203">
        <v>70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6.94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248.56</v>
      </c>
      <c r="M35" s="203">
        <v>24.19</v>
      </c>
      <c r="N35" s="203">
        <v>33.86</v>
      </c>
      <c r="O35" s="203">
        <v>0</v>
      </c>
      <c r="P35" s="203">
        <v>36.74</v>
      </c>
      <c r="Q35" s="203">
        <v>2.19</v>
      </c>
      <c r="R35" s="203">
        <v>2.98</v>
      </c>
      <c r="S35" s="203">
        <v>2.0299999999999998</v>
      </c>
      <c r="T35" s="203">
        <v>0</v>
      </c>
      <c r="U35" s="203">
        <v>51.79</v>
      </c>
      <c r="V35" s="203">
        <v>0</v>
      </c>
      <c r="W35" s="203">
        <v>2.0699999999999998</v>
      </c>
      <c r="X35" s="203">
        <v>14.56</v>
      </c>
      <c r="Y35" s="203">
        <v>0</v>
      </c>
      <c r="Z35" s="203">
        <v>29.03</v>
      </c>
      <c r="AA35" s="203">
        <v>7.74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57.8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1.57</v>
      </c>
      <c r="L36" s="203">
        <v>248.56</v>
      </c>
      <c r="M36" s="203">
        <v>24.19</v>
      </c>
      <c r="N36" s="203">
        <v>33.86</v>
      </c>
      <c r="O36" s="203">
        <v>0</v>
      </c>
      <c r="P36" s="203">
        <v>36.74</v>
      </c>
      <c r="Q36" s="203">
        <v>3.18</v>
      </c>
      <c r="R36" s="203">
        <v>4.79</v>
      </c>
      <c r="S36" s="203">
        <v>3.21</v>
      </c>
      <c r="T36" s="203">
        <v>0</v>
      </c>
      <c r="U36" s="203">
        <v>51.79</v>
      </c>
      <c r="V36" s="203">
        <v>0</v>
      </c>
      <c r="W36" s="203">
        <v>1.94</v>
      </c>
      <c r="X36" s="203">
        <v>14.24</v>
      </c>
      <c r="Y36" s="203">
        <v>0</v>
      </c>
      <c r="Z36" s="203">
        <v>29.02</v>
      </c>
      <c r="AA36" s="203">
        <v>7.74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57.8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1.57</v>
      </c>
      <c r="L37" s="203">
        <v>248.69</v>
      </c>
      <c r="M37" s="203">
        <v>24.19</v>
      </c>
      <c r="N37" s="203">
        <v>33.86</v>
      </c>
      <c r="O37" s="203">
        <v>0</v>
      </c>
      <c r="P37" s="203">
        <v>36.74</v>
      </c>
      <c r="Q37" s="203">
        <v>3.19</v>
      </c>
      <c r="R37" s="203">
        <v>6.06</v>
      </c>
      <c r="S37" s="203">
        <v>3.66</v>
      </c>
      <c r="T37" s="203">
        <v>0</v>
      </c>
      <c r="U37" s="203">
        <v>51.79</v>
      </c>
      <c r="V37" s="203">
        <v>0</v>
      </c>
      <c r="W37" s="203">
        <v>1.94</v>
      </c>
      <c r="X37" s="203">
        <v>14.51</v>
      </c>
      <c r="Y37" s="203">
        <v>0</v>
      </c>
      <c r="Z37" s="203">
        <v>29.28</v>
      </c>
      <c r="AA37" s="203">
        <v>7.81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57.8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1.57</v>
      </c>
      <c r="L38" s="203">
        <v>248.69</v>
      </c>
      <c r="M38" s="203">
        <v>24.19</v>
      </c>
      <c r="N38" s="203">
        <v>33.86</v>
      </c>
      <c r="O38" s="203">
        <v>0</v>
      </c>
      <c r="P38" s="203">
        <v>36.74</v>
      </c>
      <c r="Q38" s="203">
        <v>3.19</v>
      </c>
      <c r="R38" s="203">
        <v>6.06</v>
      </c>
      <c r="S38" s="203">
        <v>3.66</v>
      </c>
      <c r="T38" s="203">
        <v>0</v>
      </c>
      <c r="U38" s="203">
        <v>51.79</v>
      </c>
      <c r="V38" s="203">
        <v>0</v>
      </c>
      <c r="W38" s="203">
        <v>1.94</v>
      </c>
      <c r="X38" s="203">
        <v>14.51</v>
      </c>
      <c r="Y38" s="203">
        <v>0</v>
      </c>
      <c r="Z38" s="203">
        <v>29.28</v>
      </c>
      <c r="AA38" s="203">
        <v>7.81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6.75</v>
      </c>
      <c r="AJ38" s="203">
        <v>0</v>
      </c>
      <c r="AK38" s="203">
        <v>57.8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1.57</v>
      </c>
      <c r="L39" s="203">
        <v>245.74</v>
      </c>
      <c r="M39" s="203">
        <v>23.79</v>
      </c>
      <c r="N39" s="203">
        <v>33.86</v>
      </c>
      <c r="O39" s="203">
        <v>0</v>
      </c>
      <c r="P39" s="203">
        <v>36.619999999999997</v>
      </c>
      <c r="Q39" s="203">
        <v>3.11</v>
      </c>
      <c r="R39" s="203">
        <v>6.06</v>
      </c>
      <c r="S39" s="203">
        <v>3.66</v>
      </c>
      <c r="T39" s="203">
        <v>0</v>
      </c>
      <c r="U39" s="203">
        <v>51.79</v>
      </c>
      <c r="V39" s="203">
        <v>0</v>
      </c>
      <c r="W39" s="203">
        <v>9.91</v>
      </c>
      <c r="X39" s="203">
        <v>43.54</v>
      </c>
      <c r="Y39" s="203">
        <v>0</v>
      </c>
      <c r="Z39" s="203">
        <v>29.76</v>
      </c>
      <c r="AA39" s="203">
        <v>7.94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6.75</v>
      </c>
      <c r="AJ39" s="203">
        <v>0</v>
      </c>
      <c r="AK39" s="203">
        <v>57.8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1.57</v>
      </c>
      <c r="L40" s="203">
        <v>245.74</v>
      </c>
      <c r="M40" s="203">
        <v>23.79</v>
      </c>
      <c r="N40" s="203">
        <v>33.86</v>
      </c>
      <c r="O40" s="203">
        <v>0</v>
      </c>
      <c r="P40" s="203">
        <v>36.619999999999997</v>
      </c>
      <c r="Q40" s="203">
        <v>3.11</v>
      </c>
      <c r="R40" s="203">
        <v>6.06</v>
      </c>
      <c r="S40" s="203">
        <v>3.66</v>
      </c>
      <c r="T40" s="203">
        <v>0</v>
      </c>
      <c r="U40" s="203">
        <v>51.79</v>
      </c>
      <c r="V40" s="203">
        <v>0</v>
      </c>
      <c r="W40" s="203">
        <v>9.91</v>
      </c>
      <c r="X40" s="203">
        <v>43.54</v>
      </c>
      <c r="Y40" s="203">
        <v>0</v>
      </c>
      <c r="Z40" s="203">
        <v>29.76</v>
      </c>
      <c r="AA40" s="203">
        <v>7.94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6.75</v>
      </c>
      <c r="AJ40" s="203">
        <v>0</v>
      </c>
      <c r="AK40" s="203">
        <v>57.8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1.57</v>
      </c>
      <c r="L41" s="203">
        <v>245.74</v>
      </c>
      <c r="M41" s="203">
        <v>23.6</v>
      </c>
      <c r="N41" s="203">
        <v>33.86</v>
      </c>
      <c r="O41" s="203">
        <v>0</v>
      </c>
      <c r="P41" s="203">
        <v>36.619999999999997</v>
      </c>
      <c r="Q41" s="203">
        <v>3.11</v>
      </c>
      <c r="R41" s="203">
        <v>6.06</v>
      </c>
      <c r="S41" s="203">
        <v>3.66</v>
      </c>
      <c r="T41" s="203">
        <v>0</v>
      </c>
      <c r="U41" s="203">
        <v>51.79</v>
      </c>
      <c r="V41" s="203">
        <v>0</v>
      </c>
      <c r="W41" s="203">
        <v>9.91</v>
      </c>
      <c r="X41" s="203">
        <v>43.54</v>
      </c>
      <c r="Y41" s="203">
        <v>0</v>
      </c>
      <c r="Z41" s="203">
        <v>29.49</v>
      </c>
      <c r="AA41" s="203">
        <v>7.88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6.75</v>
      </c>
      <c r="AJ41" s="203">
        <v>0</v>
      </c>
      <c r="AK41" s="203">
        <v>57.8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1.57</v>
      </c>
      <c r="L42" s="203">
        <v>245.74</v>
      </c>
      <c r="M42" s="203">
        <v>23.6</v>
      </c>
      <c r="N42" s="203">
        <v>33.86</v>
      </c>
      <c r="O42" s="203">
        <v>0</v>
      </c>
      <c r="P42" s="203">
        <v>36.619999999999997</v>
      </c>
      <c r="Q42" s="203">
        <v>3.11</v>
      </c>
      <c r="R42" s="203">
        <v>6.06</v>
      </c>
      <c r="S42" s="203">
        <v>3.66</v>
      </c>
      <c r="T42" s="203">
        <v>0</v>
      </c>
      <c r="U42" s="203">
        <v>51.79</v>
      </c>
      <c r="V42" s="203">
        <v>0</v>
      </c>
      <c r="W42" s="203">
        <v>9.91</v>
      </c>
      <c r="X42" s="203">
        <v>43.54</v>
      </c>
      <c r="Y42" s="203">
        <v>0</v>
      </c>
      <c r="Z42" s="203">
        <v>29.49</v>
      </c>
      <c r="AA42" s="203">
        <v>7.88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6.75</v>
      </c>
      <c r="AJ42" s="203">
        <v>0</v>
      </c>
      <c r="AK42" s="203">
        <v>57.8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1.57</v>
      </c>
      <c r="L43" s="203">
        <v>247.21</v>
      </c>
      <c r="M43" s="203">
        <v>23.6</v>
      </c>
      <c r="N43" s="203">
        <v>33.86</v>
      </c>
      <c r="O43" s="203">
        <v>0</v>
      </c>
      <c r="P43" s="203">
        <v>36.619999999999997</v>
      </c>
      <c r="Q43" s="203">
        <v>3.11</v>
      </c>
      <c r="R43" s="203">
        <v>6.06</v>
      </c>
      <c r="S43" s="203">
        <v>3.66</v>
      </c>
      <c r="T43" s="203">
        <v>0</v>
      </c>
      <c r="U43" s="203">
        <v>51.79</v>
      </c>
      <c r="V43" s="203">
        <v>0</v>
      </c>
      <c r="W43" s="203">
        <v>9.93</v>
      </c>
      <c r="X43" s="203">
        <v>43.54</v>
      </c>
      <c r="Y43" s="203">
        <v>0</v>
      </c>
      <c r="Z43" s="203">
        <v>28.4</v>
      </c>
      <c r="AA43" s="203">
        <v>7.74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6.56</v>
      </c>
      <c r="AJ43" s="203">
        <v>0</v>
      </c>
      <c r="AK43" s="203">
        <v>57.8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1.57</v>
      </c>
      <c r="L44" s="203">
        <v>247.21</v>
      </c>
      <c r="M44" s="203">
        <v>23.6</v>
      </c>
      <c r="N44" s="203">
        <v>33.86</v>
      </c>
      <c r="O44" s="203">
        <v>0</v>
      </c>
      <c r="P44" s="203">
        <v>36.619999999999997</v>
      </c>
      <c r="Q44" s="203">
        <v>3.11</v>
      </c>
      <c r="R44" s="203">
        <v>6.06</v>
      </c>
      <c r="S44" s="203">
        <v>3.66</v>
      </c>
      <c r="T44" s="203">
        <v>0</v>
      </c>
      <c r="U44" s="203">
        <v>51.79</v>
      </c>
      <c r="V44" s="203">
        <v>0</v>
      </c>
      <c r="W44" s="203">
        <v>9.93</v>
      </c>
      <c r="X44" s="203">
        <v>43.54</v>
      </c>
      <c r="Y44" s="203">
        <v>0</v>
      </c>
      <c r="Z44" s="203">
        <v>29.03</v>
      </c>
      <c r="AA44" s="203">
        <v>7.74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6.56</v>
      </c>
      <c r="AJ44" s="203">
        <v>0</v>
      </c>
      <c r="AK44" s="203">
        <v>57.8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1.57</v>
      </c>
      <c r="L45" s="203">
        <v>247.21</v>
      </c>
      <c r="M45" s="203">
        <v>23.6</v>
      </c>
      <c r="N45" s="203">
        <v>33.86</v>
      </c>
      <c r="O45" s="203">
        <v>0</v>
      </c>
      <c r="P45" s="203">
        <v>36.619999999999997</v>
      </c>
      <c r="Q45" s="203">
        <v>3.11</v>
      </c>
      <c r="R45" s="203">
        <v>6.06</v>
      </c>
      <c r="S45" s="203">
        <v>3.66</v>
      </c>
      <c r="T45" s="203">
        <v>0</v>
      </c>
      <c r="U45" s="203">
        <v>51.79</v>
      </c>
      <c r="V45" s="203">
        <v>0</v>
      </c>
      <c r="W45" s="203">
        <v>9.94</v>
      </c>
      <c r="X45" s="203">
        <v>43.54</v>
      </c>
      <c r="Y45" s="203">
        <v>0</v>
      </c>
      <c r="Z45" s="203">
        <v>29.03</v>
      </c>
      <c r="AA45" s="203">
        <v>7.74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6.56</v>
      </c>
      <c r="AJ45" s="203">
        <v>0</v>
      </c>
      <c r="AK45" s="203">
        <v>57.8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1.57</v>
      </c>
      <c r="L46" s="203">
        <v>247.21</v>
      </c>
      <c r="M46" s="203">
        <v>23.6</v>
      </c>
      <c r="N46" s="203">
        <v>33.86</v>
      </c>
      <c r="O46" s="203">
        <v>0</v>
      </c>
      <c r="P46" s="203">
        <v>36.619999999999997</v>
      </c>
      <c r="Q46" s="203">
        <v>3.11</v>
      </c>
      <c r="R46" s="203">
        <v>6.06</v>
      </c>
      <c r="S46" s="203">
        <v>3.66</v>
      </c>
      <c r="T46" s="203">
        <v>0</v>
      </c>
      <c r="U46" s="203">
        <v>51.79</v>
      </c>
      <c r="V46" s="203">
        <v>0</v>
      </c>
      <c r="W46" s="203">
        <v>9.94</v>
      </c>
      <c r="X46" s="203">
        <v>43.54</v>
      </c>
      <c r="Y46" s="203">
        <v>0</v>
      </c>
      <c r="Z46" s="203">
        <v>29.03</v>
      </c>
      <c r="AA46" s="203">
        <v>7.74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57.8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1.57</v>
      </c>
      <c r="L47" s="203">
        <v>254</v>
      </c>
      <c r="M47" s="203">
        <v>23.6</v>
      </c>
      <c r="N47" s="203">
        <v>33.86</v>
      </c>
      <c r="O47" s="203">
        <v>0</v>
      </c>
      <c r="P47" s="203">
        <v>36.619999999999997</v>
      </c>
      <c r="Q47" s="203">
        <v>3.11</v>
      </c>
      <c r="R47" s="203">
        <v>6.06</v>
      </c>
      <c r="S47" s="203">
        <v>3.66</v>
      </c>
      <c r="T47" s="203">
        <v>0</v>
      </c>
      <c r="U47" s="203">
        <v>51.79</v>
      </c>
      <c r="V47" s="203">
        <v>0</v>
      </c>
      <c r="W47" s="203">
        <v>9.94</v>
      </c>
      <c r="X47" s="203">
        <v>43.54</v>
      </c>
      <c r="Y47" s="203">
        <v>0</v>
      </c>
      <c r="Z47" s="203">
        <v>29.03</v>
      </c>
      <c r="AA47" s="203">
        <v>7.74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6.05</v>
      </c>
      <c r="AJ47" s="203">
        <v>0</v>
      </c>
      <c r="AK47" s="203">
        <v>57.8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1.57</v>
      </c>
      <c r="L48" s="203">
        <v>254</v>
      </c>
      <c r="M48" s="203">
        <v>23.6</v>
      </c>
      <c r="N48" s="203">
        <v>33.86</v>
      </c>
      <c r="O48" s="203">
        <v>0</v>
      </c>
      <c r="P48" s="203">
        <v>36.619999999999997</v>
      </c>
      <c r="Q48" s="203">
        <v>3.11</v>
      </c>
      <c r="R48" s="203">
        <v>6.06</v>
      </c>
      <c r="S48" s="203">
        <v>3.66</v>
      </c>
      <c r="T48" s="203">
        <v>0</v>
      </c>
      <c r="U48" s="203">
        <v>51.79</v>
      </c>
      <c r="V48" s="203">
        <v>0</v>
      </c>
      <c r="W48" s="203">
        <v>9.94</v>
      </c>
      <c r="X48" s="203">
        <v>43.54</v>
      </c>
      <c r="Y48" s="203">
        <v>0</v>
      </c>
      <c r="Z48" s="203">
        <v>29.03</v>
      </c>
      <c r="AA48" s="203">
        <v>7.74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6.05</v>
      </c>
      <c r="AJ48" s="203">
        <v>0</v>
      </c>
      <c r="AK48" s="203">
        <v>57.8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1.57</v>
      </c>
      <c r="L49" s="203">
        <v>245.74</v>
      </c>
      <c r="M49" s="203">
        <v>24.19</v>
      </c>
      <c r="N49" s="203">
        <v>33.86</v>
      </c>
      <c r="O49" s="203">
        <v>0</v>
      </c>
      <c r="P49" s="203">
        <v>36.619999999999997</v>
      </c>
      <c r="Q49" s="203">
        <v>3.29</v>
      </c>
      <c r="R49" s="203">
        <v>6.4</v>
      </c>
      <c r="S49" s="203">
        <v>3.91</v>
      </c>
      <c r="T49" s="203">
        <v>0</v>
      </c>
      <c r="U49" s="203">
        <v>51.79</v>
      </c>
      <c r="V49" s="203">
        <v>0</v>
      </c>
      <c r="W49" s="203">
        <v>10.09</v>
      </c>
      <c r="X49" s="203">
        <v>43.54</v>
      </c>
      <c r="Y49" s="203">
        <v>0</v>
      </c>
      <c r="Z49" s="203">
        <v>29.64</v>
      </c>
      <c r="AA49" s="203">
        <v>7.92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</v>
      </c>
      <c r="AJ49" s="203">
        <v>0</v>
      </c>
      <c r="AK49" s="203">
        <v>57.8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1.57</v>
      </c>
      <c r="L50" s="203">
        <v>245.74</v>
      </c>
      <c r="M50" s="203">
        <v>24.19</v>
      </c>
      <c r="N50" s="203">
        <v>33.86</v>
      </c>
      <c r="O50" s="203">
        <v>0</v>
      </c>
      <c r="P50" s="203">
        <v>36.619999999999997</v>
      </c>
      <c r="Q50" s="203">
        <v>3.29</v>
      </c>
      <c r="R50" s="203">
        <v>6.4</v>
      </c>
      <c r="S50" s="203">
        <v>3.91</v>
      </c>
      <c r="T50" s="203">
        <v>0</v>
      </c>
      <c r="U50" s="203">
        <v>51.79</v>
      </c>
      <c r="V50" s="203">
        <v>0</v>
      </c>
      <c r="W50" s="203">
        <v>10.09</v>
      </c>
      <c r="X50" s="203">
        <v>43.54</v>
      </c>
      <c r="Y50" s="203">
        <v>0</v>
      </c>
      <c r="Z50" s="203">
        <v>29.64</v>
      </c>
      <c r="AA50" s="203">
        <v>7.92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6.05</v>
      </c>
      <c r="AJ50" s="203">
        <v>0</v>
      </c>
      <c r="AK50" s="203">
        <v>57.8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1.57</v>
      </c>
      <c r="L51" s="203">
        <v>245.74</v>
      </c>
      <c r="M51" s="203">
        <v>24.19</v>
      </c>
      <c r="N51" s="203">
        <v>33.86</v>
      </c>
      <c r="O51" s="203">
        <v>0</v>
      </c>
      <c r="P51" s="203">
        <v>36.619999999999997</v>
      </c>
      <c r="Q51" s="203">
        <v>3.29</v>
      </c>
      <c r="R51" s="203">
        <v>6.4</v>
      </c>
      <c r="S51" s="203">
        <v>3.91</v>
      </c>
      <c r="T51" s="203">
        <v>0</v>
      </c>
      <c r="U51" s="203">
        <v>51.79</v>
      </c>
      <c r="V51" s="203">
        <v>0</v>
      </c>
      <c r="W51" s="203">
        <v>4.84</v>
      </c>
      <c r="X51" s="203">
        <v>14.51</v>
      </c>
      <c r="Y51" s="203">
        <v>0</v>
      </c>
      <c r="Z51" s="203">
        <v>29.55</v>
      </c>
      <c r="AA51" s="203">
        <v>7.92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6.05</v>
      </c>
      <c r="AJ51" s="203">
        <v>0</v>
      </c>
      <c r="AK51" s="203">
        <v>57.8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1.57</v>
      </c>
      <c r="L52" s="203">
        <v>245.74</v>
      </c>
      <c r="M52" s="203">
        <v>24.19</v>
      </c>
      <c r="N52" s="203">
        <v>33.86</v>
      </c>
      <c r="O52" s="203">
        <v>0</v>
      </c>
      <c r="P52" s="203">
        <v>36.619999999999997</v>
      </c>
      <c r="Q52" s="203">
        <v>3.29</v>
      </c>
      <c r="R52" s="203">
        <v>6.4</v>
      </c>
      <c r="S52" s="203">
        <v>3.91</v>
      </c>
      <c r="T52" s="203">
        <v>0</v>
      </c>
      <c r="U52" s="203">
        <v>51.79</v>
      </c>
      <c r="V52" s="203">
        <v>0</v>
      </c>
      <c r="W52" s="203">
        <v>4.84</v>
      </c>
      <c r="X52" s="203">
        <v>14.51</v>
      </c>
      <c r="Y52" s="203">
        <v>0</v>
      </c>
      <c r="Z52" s="203">
        <v>29.55</v>
      </c>
      <c r="AA52" s="203">
        <v>7.92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6.05</v>
      </c>
      <c r="AJ52" s="203">
        <v>0</v>
      </c>
      <c r="AK52" s="203">
        <v>57.8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1.57</v>
      </c>
      <c r="L53" s="203">
        <v>245.74</v>
      </c>
      <c r="M53" s="203">
        <v>24.19</v>
      </c>
      <c r="N53" s="203">
        <v>33.86</v>
      </c>
      <c r="O53" s="203">
        <v>0</v>
      </c>
      <c r="P53" s="203">
        <v>36.619999999999997</v>
      </c>
      <c r="Q53" s="203">
        <v>3.29</v>
      </c>
      <c r="R53" s="203">
        <v>6.4</v>
      </c>
      <c r="S53" s="203">
        <v>3.91</v>
      </c>
      <c r="T53" s="203">
        <v>0</v>
      </c>
      <c r="U53" s="203">
        <v>51.79</v>
      </c>
      <c r="V53" s="203">
        <v>0</v>
      </c>
      <c r="W53" s="203">
        <v>4.84</v>
      </c>
      <c r="X53" s="203">
        <v>14.51</v>
      </c>
      <c r="Y53" s="203">
        <v>0</v>
      </c>
      <c r="Z53" s="203">
        <v>29.03</v>
      </c>
      <c r="AA53" s="203">
        <v>7.74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6.05</v>
      </c>
      <c r="AJ53" s="203">
        <v>0</v>
      </c>
      <c r="AK53" s="203">
        <v>57.8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1.57</v>
      </c>
      <c r="L54" s="203">
        <v>245.74</v>
      </c>
      <c r="M54" s="203">
        <v>7.74</v>
      </c>
      <c r="N54" s="203">
        <v>8.7100000000000009</v>
      </c>
      <c r="O54" s="203">
        <v>0</v>
      </c>
      <c r="P54" s="203">
        <v>36.619999999999997</v>
      </c>
      <c r="Q54" s="203">
        <v>3.29</v>
      </c>
      <c r="R54" s="203">
        <v>6.4</v>
      </c>
      <c r="S54" s="203">
        <v>3.91</v>
      </c>
      <c r="T54" s="203">
        <v>0</v>
      </c>
      <c r="U54" s="203">
        <v>51.79</v>
      </c>
      <c r="V54" s="203">
        <v>0</v>
      </c>
      <c r="W54" s="203">
        <v>4.84</v>
      </c>
      <c r="X54" s="203">
        <v>14.51</v>
      </c>
      <c r="Y54" s="203">
        <v>0</v>
      </c>
      <c r="Z54" s="203">
        <v>29.03</v>
      </c>
      <c r="AA54" s="203">
        <v>7.74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6.05</v>
      </c>
      <c r="AJ54" s="203">
        <v>0</v>
      </c>
      <c r="AK54" s="203">
        <v>57.8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1.57</v>
      </c>
      <c r="L55" s="203">
        <v>248.46</v>
      </c>
      <c r="M55" s="203">
        <v>7.74</v>
      </c>
      <c r="N55" s="203">
        <v>8.7100000000000009</v>
      </c>
      <c r="O55" s="203">
        <v>0</v>
      </c>
      <c r="P55" s="203">
        <v>36.619999999999997</v>
      </c>
      <c r="Q55" s="203">
        <v>3.36</v>
      </c>
      <c r="R55" s="203">
        <v>6.5</v>
      </c>
      <c r="S55" s="203">
        <v>3.97</v>
      </c>
      <c r="T55" s="203">
        <v>0</v>
      </c>
      <c r="U55" s="203">
        <v>51.79</v>
      </c>
      <c r="V55" s="203">
        <v>0</v>
      </c>
      <c r="W55" s="203">
        <v>4.84</v>
      </c>
      <c r="X55" s="203">
        <v>14.51</v>
      </c>
      <c r="Y55" s="203">
        <v>0</v>
      </c>
      <c r="Z55" s="203">
        <v>29.3</v>
      </c>
      <c r="AA55" s="203">
        <v>7.74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</v>
      </c>
      <c r="AJ55" s="203">
        <v>0</v>
      </c>
      <c r="AK55" s="203">
        <v>57.8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1.57</v>
      </c>
      <c r="L56" s="203">
        <v>248.46</v>
      </c>
      <c r="M56" s="203">
        <v>7.74</v>
      </c>
      <c r="N56" s="203">
        <v>8.7100000000000009</v>
      </c>
      <c r="O56" s="203">
        <v>0</v>
      </c>
      <c r="P56" s="203">
        <v>36.619999999999997</v>
      </c>
      <c r="Q56" s="203">
        <v>3.36</v>
      </c>
      <c r="R56" s="203">
        <v>6.5</v>
      </c>
      <c r="S56" s="203">
        <v>3.97</v>
      </c>
      <c r="T56" s="203">
        <v>0</v>
      </c>
      <c r="U56" s="203">
        <v>51.79</v>
      </c>
      <c r="V56" s="203">
        <v>0</v>
      </c>
      <c r="W56" s="203">
        <v>4.84</v>
      </c>
      <c r="X56" s="203">
        <v>14.51</v>
      </c>
      <c r="Y56" s="203">
        <v>0</v>
      </c>
      <c r="Z56" s="203">
        <v>29.3</v>
      </c>
      <c r="AA56" s="203">
        <v>7.74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6.05</v>
      </c>
      <c r="AJ56" s="203">
        <v>0</v>
      </c>
      <c r="AK56" s="203">
        <v>57.8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1.57</v>
      </c>
      <c r="L57" s="203">
        <v>248.46</v>
      </c>
      <c r="M57" s="203">
        <v>7.74</v>
      </c>
      <c r="N57" s="203">
        <v>8.7100000000000009</v>
      </c>
      <c r="O57" s="203">
        <v>0</v>
      </c>
      <c r="P57" s="203">
        <v>36.619999999999997</v>
      </c>
      <c r="Q57" s="203">
        <v>3.36</v>
      </c>
      <c r="R57" s="203">
        <v>6.5</v>
      </c>
      <c r="S57" s="203">
        <v>3.97</v>
      </c>
      <c r="T57" s="203">
        <v>0</v>
      </c>
      <c r="U57" s="203">
        <v>51.79</v>
      </c>
      <c r="V57" s="203">
        <v>0</v>
      </c>
      <c r="W57" s="203">
        <v>4.84</v>
      </c>
      <c r="X57" s="203">
        <v>14.51</v>
      </c>
      <c r="Y57" s="203">
        <v>0</v>
      </c>
      <c r="Z57" s="203">
        <v>29.3</v>
      </c>
      <c r="AA57" s="203">
        <v>7.74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6.05</v>
      </c>
      <c r="AJ57" s="203">
        <v>0</v>
      </c>
      <c r="AK57" s="203">
        <v>57.8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1.57</v>
      </c>
      <c r="L58" s="203">
        <v>248.46</v>
      </c>
      <c r="M58" s="203">
        <v>24.19</v>
      </c>
      <c r="N58" s="203">
        <v>33.86</v>
      </c>
      <c r="O58" s="203">
        <v>0</v>
      </c>
      <c r="P58" s="203">
        <v>36.619999999999997</v>
      </c>
      <c r="Q58" s="203">
        <v>3.36</v>
      </c>
      <c r="R58" s="203">
        <v>6.5</v>
      </c>
      <c r="S58" s="203">
        <v>3.97</v>
      </c>
      <c r="T58" s="203">
        <v>0</v>
      </c>
      <c r="U58" s="203">
        <v>51.79</v>
      </c>
      <c r="V58" s="203">
        <v>0</v>
      </c>
      <c r="W58" s="203">
        <v>4.84</v>
      </c>
      <c r="X58" s="203">
        <v>14.51</v>
      </c>
      <c r="Y58" s="203">
        <v>0</v>
      </c>
      <c r="Z58" s="203">
        <v>29.3</v>
      </c>
      <c r="AA58" s="203">
        <v>7.74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6.05</v>
      </c>
      <c r="AJ58" s="203">
        <v>0</v>
      </c>
      <c r="AK58" s="203">
        <v>57.8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1.57</v>
      </c>
      <c r="L59" s="203">
        <v>248.46</v>
      </c>
      <c r="M59" s="203">
        <v>24.19</v>
      </c>
      <c r="N59" s="203">
        <v>33.86</v>
      </c>
      <c r="O59" s="203">
        <v>0</v>
      </c>
      <c r="P59" s="203">
        <v>36.619999999999997</v>
      </c>
      <c r="Q59" s="203">
        <v>3.36</v>
      </c>
      <c r="R59" s="203">
        <v>6.5</v>
      </c>
      <c r="S59" s="203">
        <v>3.97</v>
      </c>
      <c r="T59" s="203">
        <v>0</v>
      </c>
      <c r="U59" s="203">
        <v>51.79</v>
      </c>
      <c r="V59" s="203">
        <v>0</v>
      </c>
      <c r="W59" s="203">
        <v>4.84</v>
      </c>
      <c r="X59" s="203">
        <v>14.51</v>
      </c>
      <c r="Y59" s="203">
        <v>0</v>
      </c>
      <c r="Z59" s="203">
        <v>29.3</v>
      </c>
      <c r="AA59" s="203">
        <v>7.74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6.05</v>
      </c>
      <c r="AJ59" s="203">
        <v>0</v>
      </c>
      <c r="AK59" s="203">
        <v>57.8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1.57</v>
      </c>
      <c r="L60" s="203">
        <v>248.46</v>
      </c>
      <c r="M60" s="203">
        <v>24.19</v>
      </c>
      <c r="N60" s="203">
        <v>33.86</v>
      </c>
      <c r="O60" s="203">
        <v>0</v>
      </c>
      <c r="P60" s="203">
        <v>36.619999999999997</v>
      </c>
      <c r="Q60" s="203">
        <v>3.36</v>
      </c>
      <c r="R60" s="203">
        <v>6.5</v>
      </c>
      <c r="S60" s="203">
        <v>3.97</v>
      </c>
      <c r="T60" s="203">
        <v>0</v>
      </c>
      <c r="U60" s="203">
        <v>51.79</v>
      </c>
      <c r="V60" s="203">
        <v>0</v>
      </c>
      <c r="W60" s="203">
        <v>4.84</v>
      </c>
      <c r="X60" s="203">
        <v>14.51</v>
      </c>
      <c r="Y60" s="203">
        <v>0</v>
      </c>
      <c r="Z60" s="203">
        <v>29.02</v>
      </c>
      <c r="AA60" s="203">
        <v>7.74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6.05</v>
      </c>
      <c r="AJ60" s="203">
        <v>0</v>
      </c>
      <c r="AK60" s="203">
        <v>57.8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1.57</v>
      </c>
      <c r="L61" s="203">
        <v>245.74</v>
      </c>
      <c r="M61" s="203">
        <v>24.19</v>
      </c>
      <c r="N61" s="203">
        <v>33.86</v>
      </c>
      <c r="O61" s="203">
        <v>0</v>
      </c>
      <c r="P61" s="203">
        <v>36.619999999999997</v>
      </c>
      <c r="Q61" s="203">
        <v>3.36</v>
      </c>
      <c r="R61" s="203">
        <v>6.5</v>
      </c>
      <c r="S61" s="203">
        <v>3.97</v>
      </c>
      <c r="T61" s="203">
        <v>0</v>
      </c>
      <c r="U61" s="203">
        <v>51.79</v>
      </c>
      <c r="V61" s="203">
        <v>0</v>
      </c>
      <c r="W61" s="203">
        <v>4.84</v>
      </c>
      <c r="X61" s="203">
        <v>14.51</v>
      </c>
      <c r="Y61" s="203">
        <v>0</v>
      </c>
      <c r="Z61" s="203">
        <v>29.02</v>
      </c>
      <c r="AA61" s="203">
        <v>7.74</v>
      </c>
      <c r="AB61" s="203">
        <v>0</v>
      </c>
      <c r="AC61" s="203">
        <v>9.25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4.09</v>
      </c>
      <c r="AJ61" s="203">
        <v>0</v>
      </c>
      <c r="AK61" s="203">
        <v>57.8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1.57</v>
      </c>
      <c r="L62" s="203">
        <v>245.74</v>
      </c>
      <c r="M62" s="203">
        <v>24.19</v>
      </c>
      <c r="N62" s="203">
        <v>33.86</v>
      </c>
      <c r="O62" s="203">
        <v>0</v>
      </c>
      <c r="P62" s="203">
        <v>36.619999999999997</v>
      </c>
      <c r="Q62" s="203">
        <v>3.36</v>
      </c>
      <c r="R62" s="203">
        <v>6.5</v>
      </c>
      <c r="S62" s="203">
        <v>3.97</v>
      </c>
      <c r="T62" s="203">
        <v>0</v>
      </c>
      <c r="U62" s="203">
        <v>51.79</v>
      </c>
      <c r="V62" s="203">
        <v>0</v>
      </c>
      <c r="W62" s="203">
        <v>4.84</v>
      </c>
      <c r="X62" s="203">
        <v>14.51</v>
      </c>
      <c r="Y62" s="203">
        <v>0</v>
      </c>
      <c r="Z62" s="203">
        <v>29.02</v>
      </c>
      <c r="AA62" s="203">
        <v>7.74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6.05</v>
      </c>
      <c r="AJ62" s="203">
        <v>0</v>
      </c>
      <c r="AK62" s="203">
        <v>57.8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1.57</v>
      </c>
      <c r="L63" s="203">
        <v>245.74</v>
      </c>
      <c r="M63" s="203">
        <v>24.19</v>
      </c>
      <c r="N63" s="203">
        <v>33.86</v>
      </c>
      <c r="O63" s="203">
        <v>0</v>
      </c>
      <c r="P63" s="203">
        <v>36.619999999999997</v>
      </c>
      <c r="Q63" s="203">
        <v>1.37</v>
      </c>
      <c r="R63" s="203">
        <v>2.1</v>
      </c>
      <c r="S63" s="203">
        <v>1.25</v>
      </c>
      <c r="T63" s="203">
        <v>0</v>
      </c>
      <c r="U63" s="203">
        <v>51.79</v>
      </c>
      <c r="V63" s="203">
        <v>0</v>
      </c>
      <c r="W63" s="203">
        <v>10.09</v>
      </c>
      <c r="X63" s="203">
        <v>43.54</v>
      </c>
      <c r="Y63" s="203">
        <v>0</v>
      </c>
      <c r="Z63" s="203">
        <v>29.02</v>
      </c>
      <c r="AA63" s="203">
        <v>7.74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5.99</v>
      </c>
      <c r="AJ63" s="203">
        <v>0</v>
      </c>
      <c r="AK63" s="203">
        <v>56.29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1.57</v>
      </c>
      <c r="L64" s="203">
        <v>245.74</v>
      </c>
      <c r="M64" s="203">
        <v>24.19</v>
      </c>
      <c r="N64" s="203">
        <v>33.86</v>
      </c>
      <c r="O64" s="203">
        <v>0</v>
      </c>
      <c r="P64" s="203">
        <v>36.619999999999997</v>
      </c>
      <c r="Q64" s="203">
        <v>1.37</v>
      </c>
      <c r="R64" s="203">
        <v>2.1</v>
      </c>
      <c r="S64" s="203">
        <v>1.25</v>
      </c>
      <c r="T64" s="203">
        <v>0</v>
      </c>
      <c r="U64" s="203">
        <v>51.79</v>
      </c>
      <c r="V64" s="203">
        <v>0</v>
      </c>
      <c r="W64" s="203">
        <v>10.09</v>
      </c>
      <c r="X64" s="203">
        <v>43.54</v>
      </c>
      <c r="Y64" s="203">
        <v>0</v>
      </c>
      <c r="Z64" s="203">
        <v>29.02</v>
      </c>
      <c r="AA64" s="203">
        <v>7.74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5.99</v>
      </c>
      <c r="AJ64" s="203">
        <v>0</v>
      </c>
      <c r="AK64" s="203">
        <v>56.29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1.57</v>
      </c>
      <c r="L65" s="203">
        <v>245.74</v>
      </c>
      <c r="M65" s="203">
        <v>24.19</v>
      </c>
      <c r="N65" s="203">
        <v>33.86</v>
      </c>
      <c r="O65" s="203">
        <v>0</v>
      </c>
      <c r="P65" s="203">
        <v>36.619999999999997</v>
      </c>
      <c r="Q65" s="203">
        <v>1.37</v>
      </c>
      <c r="R65" s="203">
        <v>2.1</v>
      </c>
      <c r="S65" s="203">
        <v>1.25</v>
      </c>
      <c r="T65" s="203">
        <v>0</v>
      </c>
      <c r="U65" s="203">
        <v>51.79</v>
      </c>
      <c r="V65" s="203">
        <v>0</v>
      </c>
      <c r="W65" s="203">
        <v>10.09</v>
      </c>
      <c r="X65" s="203">
        <v>43.54</v>
      </c>
      <c r="Y65" s="203">
        <v>0</v>
      </c>
      <c r="Z65" s="203">
        <v>70</v>
      </c>
      <c r="AA65" s="203">
        <v>7.74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5.99</v>
      </c>
      <c r="AJ65" s="203">
        <v>0</v>
      </c>
      <c r="AK65" s="203">
        <v>56.29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1.57</v>
      </c>
      <c r="L66" s="203">
        <v>245.74</v>
      </c>
      <c r="M66" s="203">
        <v>24.19</v>
      </c>
      <c r="N66" s="203">
        <v>33.86</v>
      </c>
      <c r="O66" s="203">
        <v>0</v>
      </c>
      <c r="P66" s="203">
        <v>36.619999999999997</v>
      </c>
      <c r="Q66" s="203">
        <v>1.37</v>
      </c>
      <c r="R66" s="203">
        <v>2.1</v>
      </c>
      <c r="S66" s="203">
        <v>1.25</v>
      </c>
      <c r="T66" s="203">
        <v>0</v>
      </c>
      <c r="U66" s="203">
        <v>51.79</v>
      </c>
      <c r="V66" s="203">
        <v>0</v>
      </c>
      <c r="W66" s="203">
        <v>10.09</v>
      </c>
      <c r="X66" s="203">
        <v>43.54</v>
      </c>
      <c r="Y66" s="203">
        <v>0</v>
      </c>
      <c r="Z66" s="203">
        <v>70</v>
      </c>
      <c r="AA66" s="203">
        <v>7.74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5.99</v>
      </c>
      <c r="AJ66" s="203">
        <v>0</v>
      </c>
      <c r="AK66" s="203">
        <v>56.29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1.57</v>
      </c>
      <c r="L67" s="203">
        <v>245.74</v>
      </c>
      <c r="M67" s="203">
        <v>24.19</v>
      </c>
      <c r="N67" s="203">
        <v>33.86</v>
      </c>
      <c r="O67" s="203">
        <v>0</v>
      </c>
      <c r="P67" s="203">
        <v>36.619999999999997</v>
      </c>
      <c r="Q67" s="203">
        <v>1.37</v>
      </c>
      <c r="R67" s="203">
        <v>2.1</v>
      </c>
      <c r="S67" s="203">
        <v>1.25</v>
      </c>
      <c r="T67" s="203">
        <v>0</v>
      </c>
      <c r="U67" s="203">
        <v>51.79</v>
      </c>
      <c r="V67" s="203">
        <v>0</v>
      </c>
      <c r="W67" s="203">
        <v>10.09</v>
      </c>
      <c r="X67" s="203">
        <v>43.54</v>
      </c>
      <c r="Y67" s="203">
        <v>0</v>
      </c>
      <c r="Z67" s="203">
        <v>70</v>
      </c>
      <c r="AA67" s="203">
        <v>24.7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5.63</v>
      </c>
      <c r="AJ67" s="203">
        <v>0</v>
      </c>
      <c r="AK67" s="203">
        <v>56.29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1.57</v>
      </c>
      <c r="L68" s="203">
        <v>245.74</v>
      </c>
      <c r="M68" s="203">
        <v>24.19</v>
      </c>
      <c r="N68" s="203">
        <v>33.86</v>
      </c>
      <c r="O68" s="203">
        <v>0</v>
      </c>
      <c r="P68" s="203">
        <v>36.619999999999997</v>
      </c>
      <c r="Q68" s="203">
        <v>1.37</v>
      </c>
      <c r="R68" s="203">
        <v>2.1</v>
      </c>
      <c r="S68" s="203">
        <v>1.25</v>
      </c>
      <c r="T68" s="203">
        <v>0</v>
      </c>
      <c r="U68" s="203">
        <v>51.79</v>
      </c>
      <c r="V68" s="203">
        <v>4.83</v>
      </c>
      <c r="W68" s="203">
        <v>10.09</v>
      </c>
      <c r="X68" s="203">
        <v>43.54</v>
      </c>
      <c r="Y68" s="203">
        <v>0</v>
      </c>
      <c r="Z68" s="203">
        <v>70</v>
      </c>
      <c r="AA68" s="203">
        <v>24.7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5.99</v>
      </c>
      <c r="AJ68" s="203">
        <v>0</v>
      </c>
      <c r="AK68" s="203">
        <v>56.29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245.74</v>
      </c>
      <c r="M69" s="203">
        <v>24.19</v>
      </c>
      <c r="N69" s="203">
        <v>33.86</v>
      </c>
      <c r="O69" s="203">
        <v>0</v>
      </c>
      <c r="P69" s="203">
        <v>36.74</v>
      </c>
      <c r="Q69" s="203">
        <v>0</v>
      </c>
      <c r="R69" s="203">
        <v>0</v>
      </c>
      <c r="S69" s="203">
        <v>0</v>
      </c>
      <c r="T69" s="203">
        <v>0</v>
      </c>
      <c r="U69" s="203">
        <v>51.79</v>
      </c>
      <c r="V69" s="203">
        <v>4.84</v>
      </c>
      <c r="W69" s="203">
        <v>10.09</v>
      </c>
      <c r="X69" s="203">
        <v>43.54</v>
      </c>
      <c r="Y69" s="203">
        <v>0</v>
      </c>
      <c r="Z69" s="203">
        <v>70</v>
      </c>
      <c r="AA69" s="203">
        <v>25.1</v>
      </c>
      <c r="AB69" s="203">
        <v>0</v>
      </c>
      <c r="AC69" s="203">
        <v>10.199999999999999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4.5</v>
      </c>
      <c r="AJ69" s="203">
        <v>0</v>
      </c>
      <c r="AK69" s="203">
        <v>50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245.74</v>
      </c>
      <c r="M70" s="203">
        <v>24.19</v>
      </c>
      <c r="N70" s="203">
        <v>33.86</v>
      </c>
      <c r="O70" s="203">
        <v>0</v>
      </c>
      <c r="P70" s="203">
        <v>36.74</v>
      </c>
      <c r="Q70" s="203">
        <v>0</v>
      </c>
      <c r="R70" s="203">
        <v>0</v>
      </c>
      <c r="S70" s="203">
        <v>0</v>
      </c>
      <c r="T70" s="203">
        <v>0</v>
      </c>
      <c r="U70" s="203">
        <v>51.79</v>
      </c>
      <c r="V70" s="203">
        <v>4.84</v>
      </c>
      <c r="W70" s="203">
        <v>10.09</v>
      </c>
      <c r="X70" s="203">
        <v>43.54</v>
      </c>
      <c r="Y70" s="203">
        <v>0</v>
      </c>
      <c r="Z70" s="203">
        <v>70</v>
      </c>
      <c r="AA70" s="203">
        <v>25.1</v>
      </c>
      <c r="AB70" s="203">
        <v>0</v>
      </c>
      <c r="AC70" s="203">
        <v>10.199999999999999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4.5</v>
      </c>
      <c r="AJ70" s="203">
        <v>0</v>
      </c>
      <c r="AK70" s="203">
        <v>50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245.74</v>
      </c>
      <c r="M71" s="203">
        <v>24.19</v>
      </c>
      <c r="N71" s="203">
        <v>33.86</v>
      </c>
      <c r="O71" s="203">
        <v>0</v>
      </c>
      <c r="P71" s="203">
        <v>36.74</v>
      </c>
      <c r="Q71" s="203">
        <v>0</v>
      </c>
      <c r="R71" s="203">
        <v>0</v>
      </c>
      <c r="S71" s="203">
        <v>0</v>
      </c>
      <c r="T71" s="203">
        <v>0</v>
      </c>
      <c r="U71" s="203">
        <v>51.79</v>
      </c>
      <c r="V71" s="203">
        <v>4.84</v>
      </c>
      <c r="W71" s="203">
        <v>10.09</v>
      </c>
      <c r="X71" s="203">
        <v>43.54</v>
      </c>
      <c r="Y71" s="203">
        <v>0</v>
      </c>
      <c r="Z71" s="203">
        <v>70</v>
      </c>
      <c r="AA71" s="203">
        <v>24.7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50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6.68</v>
      </c>
      <c r="H72" s="203">
        <v>0</v>
      </c>
      <c r="I72" s="203">
        <v>0</v>
      </c>
      <c r="J72" s="203">
        <v>0</v>
      </c>
      <c r="K72" s="203">
        <v>0</v>
      </c>
      <c r="L72" s="203">
        <v>245.74</v>
      </c>
      <c r="M72" s="203">
        <v>24.19</v>
      </c>
      <c r="N72" s="203">
        <v>33.86</v>
      </c>
      <c r="O72" s="203">
        <v>0</v>
      </c>
      <c r="P72" s="203">
        <v>36.74</v>
      </c>
      <c r="Q72" s="203">
        <v>0</v>
      </c>
      <c r="R72" s="203">
        <v>0</v>
      </c>
      <c r="S72" s="203">
        <v>0</v>
      </c>
      <c r="T72" s="203">
        <v>0</v>
      </c>
      <c r="U72" s="203">
        <v>51.79</v>
      </c>
      <c r="V72" s="203">
        <v>4.84</v>
      </c>
      <c r="W72" s="203">
        <v>10.09</v>
      </c>
      <c r="X72" s="203">
        <v>43.54</v>
      </c>
      <c r="Y72" s="203">
        <v>0</v>
      </c>
      <c r="Z72" s="203">
        <v>70</v>
      </c>
      <c r="AA72" s="203">
        <v>24.7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</v>
      </c>
      <c r="AJ72" s="203">
        <v>0</v>
      </c>
      <c r="AK72" s="203">
        <v>50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17.57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0.77</v>
      </c>
      <c r="E73" s="203">
        <v>0</v>
      </c>
      <c r="F73" s="203">
        <v>0</v>
      </c>
      <c r="G73" s="203">
        <v>6.45</v>
      </c>
      <c r="H73" s="203">
        <v>0</v>
      </c>
      <c r="I73" s="203">
        <v>0</v>
      </c>
      <c r="J73" s="203">
        <v>0</v>
      </c>
      <c r="K73" s="203">
        <v>1.57</v>
      </c>
      <c r="L73" s="203">
        <v>245.75</v>
      </c>
      <c r="M73" s="203">
        <v>24.19</v>
      </c>
      <c r="N73" s="203">
        <v>33.86</v>
      </c>
      <c r="O73" s="203">
        <v>0</v>
      </c>
      <c r="P73" s="203">
        <v>36.74</v>
      </c>
      <c r="Q73" s="203">
        <v>0</v>
      </c>
      <c r="R73" s="203">
        <v>0</v>
      </c>
      <c r="S73" s="203">
        <v>0</v>
      </c>
      <c r="T73" s="203">
        <v>0</v>
      </c>
      <c r="U73" s="203">
        <v>51.79</v>
      </c>
      <c r="V73" s="203">
        <v>4.84</v>
      </c>
      <c r="W73" s="203">
        <v>9.73</v>
      </c>
      <c r="X73" s="203">
        <v>43.54</v>
      </c>
      <c r="Y73" s="203">
        <v>0</v>
      </c>
      <c r="Z73" s="203">
        <v>70</v>
      </c>
      <c r="AA73" s="203">
        <v>24.7</v>
      </c>
      <c r="AB73" s="203">
        <v>0</v>
      </c>
      <c r="AC73" s="203">
        <v>9.9499999999999993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3.75</v>
      </c>
      <c r="AJ73" s="203">
        <v>0</v>
      </c>
      <c r="AK73" s="203">
        <v>50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12.39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3.3</v>
      </c>
      <c r="H74" s="203">
        <v>0</v>
      </c>
      <c r="I74" s="203">
        <v>0</v>
      </c>
      <c r="J74" s="203">
        <v>0</v>
      </c>
      <c r="K74" s="203">
        <v>1.57</v>
      </c>
      <c r="L74" s="203">
        <v>245.75</v>
      </c>
      <c r="M74" s="203">
        <v>24.19</v>
      </c>
      <c r="N74" s="203">
        <v>33.86</v>
      </c>
      <c r="O74" s="203">
        <v>0</v>
      </c>
      <c r="P74" s="203">
        <v>36.74</v>
      </c>
      <c r="Q74" s="203">
        <v>0</v>
      </c>
      <c r="R74" s="203">
        <v>0</v>
      </c>
      <c r="S74" s="203">
        <v>0</v>
      </c>
      <c r="T74" s="203">
        <v>0</v>
      </c>
      <c r="U74" s="203">
        <v>51.79</v>
      </c>
      <c r="V74" s="203">
        <v>4.84</v>
      </c>
      <c r="W74" s="203">
        <v>9.73</v>
      </c>
      <c r="X74" s="203">
        <v>43.54</v>
      </c>
      <c r="Y74" s="203">
        <v>0</v>
      </c>
      <c r="Z74" s="203">
        <v>70</v>
      </c>
      <c r="AA74" s="203">
        <v>24.7</v>
      </c>
      <c r="AB74" s="203">
        <v>0</v>
      </c>
      <c r="AC74" s="203">
        <v>9.9499999999999993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3.91</v>
      </c>
      <c r="AJ74" s="203">
        <v>0</v>
      </c>
      <c r="AK74" s="203">
        <v>50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0.15</v>
      </c>
      <c r="H75" s="203">
        <v>0</v>
      </c>
      <c r="I75" s="203">
        <v>0</v>
      </c>
      <c r="J75" s="203">
        <v>0</v>
      </c>
      <c r="K75" s="203">
        <v>0</v>
      </c>
      <c r="L75" s="203">
        <v>245.75</v>
      </c>
      <c r="M75" s="203">
        <v>24.19</v>
      </c>
      <c r="N75" s="203">
        <v>33.86</v>
      </c>
      <c r="O75" s="203">
        <v>0</v>
      </c>
      <c r="P75" s="203">
        <v>36.74</v>
      </c>
      <c r="Q75" s="203">
        <v>5.8</v>
      </c>
      <c r="R75" s="203">
        <v>12.58</v>
      </c>
      <c r="S75" s="203">
        <v>7.74</v>
      </c>
      <c r="T75" s="203">
        <v>0</v>
      </c>
      <c r="U75" s="203">
        <v>51.79</v>
      </c>
      <c r="V75" s="203">
        <v>4.84</v>
      </c>
      <c r="W75" s="203">
        <v>9.73</v>
      </c>
      <c r="X75" s="203">
        <v>43.54</v>
      </c>
      <c r="Y75" s="203">
        <v>0</v>
      </c>
      <c r="Z75" s="203">
        <v>70</v>
      </c>
      <c r="AA75" s="203">
        <v>24.7</v>
      </c>
      <c r="AB75" s="203">
        <v>0</v>
      </c>
      <c r="AC75" s="203">
        <v>9.9499999999999993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3.84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0.15</v>
      </c>
      <c r="H76" s="203">
        <v>0</v>
      </c>
      <c r="I76" s="203">
        <v>0</v>
      </c>
      <c r="J76" s="203">
        <v>0</v>
      </c>
      <c r="K76" s="203">
        <v>0</v>
      </c>
      <c r="L76" s="203">
        <v>342.5</v>
      </c>
      <c r="M76" s="203">
        <v>24.19</v>
      </c>
      <c r="N76" s="203">
        <v>33.86</v>
      </c>
      <c r="O76" s="203">
        <v>0</v>
      </c>
      <c r="P76" s="203">
        <v>36.74</v>
      </c>
      <c r="Q76" s="203">
        <v>5.8</v>
      </c>
      <c r="R76" s="203">
        <v>12.58</v>
      </c>
      <c r="S76" s="203">
        <v>7.74</v>
      </c>
      <c r="T76" s="203">
        <v>0</v>
      </c>
      <c r="U76" s="203">
        <v>51.79</v>
      </c>
      <c r="V76" s="203">
        <v>4.84</v>
      </c>
      <c r="W76" s="203">
        <v>9.73</v>
      </c>
      <c r="X76" s="203">
        <v>43.54</v>
      </c>
      <c r="Y76" s="203">
        <v>0</v>
      </c>
      <c r="Z76" s="203">
        <v>70</v>
      </c>
      <c r="AA76" s="203">
        <v>24.7</v>
      </c>
      <c r="AB76" s="203">
        <v>0</v>
      </c>
      <c r="AC76" s="203">
        <v>9.9499999999999993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3.84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0.15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24.19</v>
      </c>
      <c r="N77" s="203">
        <v>33.86</v>
      </c>
      <c r="O77" s="203">
        <v>0</v>
      </c>
      <c r="P77" s="203">
        <v>36.74</v>
      </c>
      <c r="Q77" s="203">
        <v>5.8</v>
      </c>
      <c r="R77" s="203">
        <v>12.58</v>
      </c>
      <c r="S77" s="203">
        <v>7.74</v>
      </c>
      <c r="T77" s="203">
        <v>0</v>
      </c>
      <c r="U77" s="203">
        <v>51.79</v>
      </c>
      <c r="V77" s="203">
        <v>4.84</v>
      </c>
      <c r="W77" s="203">
        <v>9.73</v>
      </c>
      <c r="X77" s="203">
        <v>43.54</v>
      </c>
      <c r="Y77" s="203">
        <v>0</v>
      </c>
      <c r="Z77" s="203">
        <v>70</v>
      </c>
      <c r="AA77" s="203">
        <v>24.7</v>
      </c>
      <c r="AB77" s="203">
        <v>0</v>
      </c>
      <c r="AC77" s="203">
        <v>10.46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4.47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0.15</v>
      </c>
      <c r="H78" s="203">
        <v>0</v>
      </c>
      <c r="I78" s="203">
        <v>0</v>
      </c>
      <c r="J78" s="203">
        <v>0</v>
      </c>
      <c r="K78" s="203">
        <v>2.85</v>
      </c>
      <c r="L78" s="203">
        <v>445.95</v>
      </c>
      <c r="M78" s="203">
        <v>24.19</v>
      </c>
      <c r="N78" s="203">
        <v>33.86</v>
      </c>
      <c r="O78" s="203">
        <v>0</v>
      </c>
      <c r="P78" s="203">
        <v>36.74</v>
      </c>
      <c r="Q78" s="203">
        <v>5.8</v>
      </c>
      <c r="R78" s="203">
        <v>12.58</v>
      </c>
      <c r="S78" s="203">
        <v>7.74</v>
      </c>
      <c r="T78" s="203">
        <v>0</v>
      </c>
      <c r="U78" s="203">
        <v>51.79</v>
      </c>
      <c r="V78" s="203">
        <v>4.84</v>
      </c>
      <c r="W78" s="203">
        <v>9.73</v>
      </c>
      <c r="X78" s="203">
        <v>43.54</v>
      </c>
      <c r="Y78" s="203">
        <v>0</v>
      </c>
      <c r="Z78" s="203">
        <v>70</v>
      </c>
      <c r="AA78" s="203">
        <v>24.7</v>
      </c>
      <c r="AB78" s="203">
        <v>0</v>
      </c>
      <c r="AC78" s="203">
        <v>10.46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4.47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5.73</v>
      </c>
      <c r="D79" s="203">
        <v>0</v>
      </c>
      <c r="E79" s="203">
        <v>0</v>
      </c>
      <c r="F79" s="203">
        <v>0</v>
      </c>
      <c r="G79" s="203">
        <v>0.15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24.19</v>
      </c>
      <c r="N79" s="203">
        <v>33.86</v>
      </c>
      <c r="O79" s="203">
        <v>0</v>
      </c>
      <c r="P79" s="203">
        <v>36.74</v>
      </c>
      <c r="Q79" s="203">
        <v>5.8</v>
      </c>
      <c r="R79" s="203">
        <v>12.58</v>
      </c>
      <c r="S79" s="203">
        <v>7.74</v>
      </c>
      <c r="T79" s="203">
        <v>0</v>
      </c>
      <c r="U79" s="203">
        <v>51.79</v>
      </c>
      <c r="V79" s="203">
        <v>4.84</v>
      </c>
      <c r="W79" s="203">
        <v>9.73</v>
      </c>
      <c r="X79" s="203">
        <v>43.54</v>
      </c>
      <c r="Y79" s="203">
        <v>0</v>
      </c>
      <c r="Z79" s="203">
        <v>70</v>
      </c>
      <c r="AA79" s="203">
        <v>24.7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6.06</v>
      </c>
      <c r="AJ79" s="203">
        <v>0</v>
      </c>
      <c r="AK79" s="203">
        <v>64.97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6.63</v>
      </c>
      <c r="D80" s="203">
        <v>0</v>
      </c>
      <c r="E80" s="203">
        <v>0</v>
      </c>
      <c r="F80" s="203">
        <v>0</v>
      </c>
      <c r="G80" s="203">
        <v>0.15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24.19</v>
      </c>
      <c r="N80" s="203">
        <v>33.86</v>
      </c>
      <c r="O80" s="203">
        <v>0</v>
      </c>
      <c r="P80" s="203">
        <v>36.74</v>
      </c>
      <c r="Q80" s="203">
        <v>5.8</v>
      </c>
      <c r="R80" s="203">
        <v>12.58</v>
      </c>
      <c r="S80" s="203">
        <v>7.74</v>
      </c>
      <c r="T80" s="203">
        <v>0</v>
      </c>
      <c r="U80" s="203">
        <v>51.79</v>
      </c>
      <c r="V80" s="203">
        <v>4.84</v>
      </c>
      <c r="W80" s="203">
        <v>9.73</v>
      </c>
      <c r="X80" s="203">
        <v>43.54</v>
      </c>
      <c r="Y80" s="203">
        <v>0</v>
      </c>
      <c r="Z80" s="203">
        <v>70</v>
      </c>
      <c r="AA80" s="203">
        <v>24.7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6.09</v>
      </c>
      <c r="AJ80" s="203">
        <v>0</v>
      </c>
      <c r="AK80" s="203">
        <v>64.97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5.61</v>
      </c>
      <c r="D81" s="203">
        <v>0</v>
      </c>
      <c r="E81" s="203">
        <v>0</v>
      </c>
      <c r="F81" s="203">
        <v>0</v>
      </c>
      <c r="G81" s="203">
        <v>0.15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24.19</v>
      </c>
      <c r="N81" s="203">
        <v>33.86</v>
      </c>
      <c r="O81" s="203">
        <v>0</v>
      </c>
      <c r="P81" s="203">
        <v>36.74</v>
      </c>
      <c r="Q81" s="203">
        <v>5.8</v>
      </c>
      <c r="R81" s="203">
        <v>12.58</v>
      </c>
      <c r="S81" s="203">
        <v>7.74</v>
      </c>
      <c r="T81" s="203">
        <v>0</v>
      </c>
      <c r="U81" s="203">
        <v>51.79</v>
      </c>
      <c r="V81" s="203">
        <v>4.84</v>
      </c>
      <c r="W81" s="203">
        <v>9.73</v>
      </c>
      <c r="X81" s="203">
        <v>43.54</v>
      </c>
      <c r="Y81" s="203">
        <v>0</v>
      </c>
      <c r="Z81" s="203">
        <v>70</v>
      </c>
      <c r="AA81" s="203">
        <v>24.7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6.09</v>
      </c>
      <c r="AJ81" s="203">
        <v>0</v>
      </c>
      <c r="AK81" s="203">
        <v>64.97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5.61</v>
      </c>
      <c r="D82" s="203">
        <v>0</v>
      </c>
      <c r="E82" s="203">
        <v>0</v>
      </c>
      <c r="F82" s="203">
        <v>0</v>
      </c>
      <c r="G82" s="203">
        <v>0.15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24.19</v>
      </c>
      <c r="N82" s="203">
        <v>33.86</v>
      </c>
      <c r="O82" s="203">
        <v>0</v>
      </c>
      <c r="P82" s="203">
        <v>36.74</v>
      </c>
      <c r="Q82" s="203">
        <v>5.8</v>
      </c>
      <c r="R82" s="203">
        <v>12.58</v>
      </c>
      <c r="S82" s="203">
        <v>7.74</v>
      </c>
      <c r="T82" s="203">
        <v>0</v>
      </c>
      <c r="U82" s="203">
        <v>51.79</v>
      </c>
      <c r="V82" s="203">
        <v>4.84</v>
      </c>
      <c r="W82" s="203">
        <v>9.73</v>
      </c>
      <c r="X82" s="203">
        <v>43.54</v>
      </c>
      <c r="Y82" s="203">
        <v>0</v>
      </c>
      <c r="Z82" s="203">
        <v>70</v>
      </c>
      <c r="AA82" s="203">
        <v>24.7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6.09</v>
      </c>
      <c r="AJ82" s="203">
        <v>0</v>
      </c>
      <c r="AK82" s="203">
        <v>64.97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3.58</v>
      </c>
      <c r="D83" s="203">
        <v>0</v>
      </c>
      <c r="E83" s="203">
        <v>0</v>
      </c>
      <c r="F83" s="203">
        <v>0</v>
      </c>
      <c r="G83" s="203">
        <v>0.15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24.19</v>
      </c>
      <c r="N83" s="203">
        <v>33.86</v>
      </c>
      <c r="O83" s="203">
        <v>0</v>
      </c>
      <c r="P83" s="203">
        <v>36.74</v>
      </c>
      <c r="Q83" s="203">
        <v>5.8</v>
      </c>
      <c r="R83" s="203">
        <v>12.58</v>
      </c>
      <c r="S83" s="203">
        <v>7.74</v>
      </c>
      <c r="T83" s="203">
        <v>0</v>
      </c>
      <c r="U83" s="203">
        <v>51.79</v>
      </c>
      <c r="V83" s="203">
        <v>4.84</v>
      </c>
      <c r="W83" s="203">
        <v>9.7200000000000006</v>
      </c>
      <c r="X83" s="203">
        <v>43.54</v>
      </c>
      <c r="Y83" s="203">
        <v>0</v>
      </c>
      <c r="Z83" s="203">
        <v>70</v>
      </c>
      <c r="AA83" s="203">
        <v>24.7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6.09</v>
      </c>
      <c r="AJ83" s="203">
        <v>0</v>
      </c>
      <c r="AK83" s="203">
        <v>64.97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1.55</v>
      </c>
      <c r="D84" s="203">
        <v>0</v>
      </c>
      <c r="E84" s="203">
        <v>0</v>
      </c>
      <c r="F84" s="203">
        <v>0</v>
      </c>
      <c r="G84" s="203">
        <v>0.15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24.19</v>
      </c>
      <c r="N84" s="203">
        <v>33.86</v>
      </c>
      <c r="O84" s="203">
        <v>0</v>
      </c>
      <c r="P84" s="203">
        <v>36.74</v>
      </c>
      <c r="Q84" s="203">
        <v>5.8</v>
      </c>
      <c r="R84" s="203">
        <v>12.58</v>
      </c>
      <c r="S84" s="203">
        <v>7.74</v>
      </c>
      <c r="T84" s="203">
        <v>0</v>
      </c>
      <c r="U84" s="203">
        <v>51.79</v>
      </c>
      <c r="V84" s="203">
        <v>4.84</v>
      </c>
      <c r="W84" s="203">
        <v>9.7200000000000006</v>
      </c>
      <c r="X84" s="203">
        <v>43.54</v>
      </c>
      <c r="Y84" s="203">
        <v>0</v>
      </c>
      <c r="Z84" s="203">
        <v>70</v>
      </c>
      <c r="AA84" s="203">
        <v>24.7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6.09</v>
      </c>
      <c r="AJ84" s="203">
        <v>0</v>
      </c>
      <c r="AK84" s="203">
        <v>64.97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1.55</v>
      </c>
      <c r="D85" s="203">
        <v>0</v>
      </c>
      <c r="E85" s="203">
        <v>0</v>
      </c>
      <c r="F85" s="203">
        <v>0</v>
      </c>
      <c r="G85" s="203">
        <v>0.15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24.19</v>
      </c>
      <c r="N85" s="203">
        <v>33.86</v>
      </c>
      <c r="O85" s="203">
        <v>0</v>
      </c>
      <c r="P85" s="203">
        <v>36.74</v>
      </c>
      <c r="Q85" s="203">
        <v>5.8</v>
      </c>
      <c r="R85" s="203">
        <v>12.58</v>
      </c>
      <c r="S85" s="203">
        <v>7.74</v>
      </c>
      <c r="T85" s="203">
        <v>0</v>
      </c>
      <c r="U85" s="203">
        <v>51.79</v>
      </c>
      <c r="V85" s="203">
        <v>4.84</v>
      </c>
      <c r="W85" s="203">
        <v>9.7200000000000006</v>
      </c>
      <c r="X85" s="203">
        <v>43.54</v>
      </c>
      <c r="Y85" s="203">
        <v>0</v>
      </c>
      <c r="Z85" s="203">
        <v>70</v>
      </c>
      <c r="AA85" s="203">
        <v>24.7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6.06</v>
      </c>
      <c r="AJ85" s="203">
        <v>0</v>
      </c>
      <c r="AK85" s="203">
        <v>64.97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0.15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24.19</v>
      </c>
      <c r="N86" s="203">
        <v>33.86</v>
      </c>
      <c r="O86" s="203">
        <v>0</v>
      </c>
      <c r="P86" s="203">
        <v>36.74</v>
      </c>
      <c r="Q86" s="203">
        <v>5.8</v>
      </c>
      <c r="R86" s="203">
        <v>12.58</v>
      </c>
      <c r="S86" s="203">
        <v>7.74</v>
      </c>
      <c r="T86" s="203">
        <v>0</v>
      </c>
      <c r="U86" s="203">
        <v>51.79</v>
      </c>
      <c r="V86" s="203">
        <v>4.84</v>
      </c>
      <c r="W86" s="203">
        <v>9.7200000000000006</v>
      </c>
      <c r="X86" s="203">
        <v>43.54</v>
      </c>
      <c r="Y86" s="203">
        <v>0</v>
      </c>
      <c r="Z86" s="203">
        <v>70</v>
      </c>
      <c r="AA86" s="203">
        <v>24.7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6.09</v>
      </c>
      <c r="AJ86" s="203">
        <v>0</v>
      </c>
      <c r="AK86" s="203">
        <v>64.97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1.55</v>
      </c>
      <c r="D87" s="203">
        <v>0</v>
      </c>
      <c r="E87" s="203">
        <v>0</v>
      </c>
      <c r="F87" s="203">
        <v>0</v>
      </c>
      <c r="G87" s="203">
        <v>0.15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24.19</v>
      </c>
      <c r="N87" s="203">
        <v>33.86</v>
      </c>
      <c r="O87" s="203">
        <v>0</v>
      </c>
      <c r="P87" s="203">
        <v>36.74</v>
      </c>
      <c r="Q87" s="203">
        <v>5.8</v>
      </c>
      <c r="R87" s="203">
        <v>12.58</v>
      </c>
      <c r="S87" s="203">
        <v>7.74</v>
      </c>
      <c r="T87" s="203">
        <v>0</v>
      </c>
      <c r="U87" s="203">
        <v>51.79</v>
      </c>
      <c r="V87" s="203">
        <v>4.84</v>
      </c>
      <c r="W87" s="203">
        <v>9.7200000000000006</v>
      </c>
      <c r="X87" s="203">
        <v>43.54</v>
      </c>
      <c r="Y87" s="203">
        <v>0</v>
      </c>
      <c r="Z87" s="203">
        <v>70</v>
      </c>
      <c r="AA87" s="203">
        <v>24.7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6.09</v>
      </c>
      <c r="AJ87" s="203">
        <v>0</v>
      </c>
      <c r="AK87" s="203">
        <v>64.97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1.55</v>
      </c>
      <c r="D88" s="203">
        <v>0</v>
      </c>
      <c r="E88" s="203">
        <v>0</v>
      </c>
      <c r="F88" s="203">
        <v>0</v>
      </c>
      <c r="G88" s="203">
        <v>0.15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24.19</v>
      </c>
      <c r="N88" s="203">
        <v>33.86</v>
      </c>
      <c r="O88" s="203">
        <v>0</v>
      </c>
      <c r="P88" s="203">
        <v>36.74</v>
      </c>
      <c r="Q88" s="203">
        <v>5.8</v>
      </c>
      <c r="R88" s="203">
        <v>12.58</v>
      </c>
      <c r="S88" s="203">
        <v>7.74</v>
      </c>
      <c r="T88" s="203">
        <v>0</v>
      </c>
      <c r="U88" s="203">
        <v>51.79</v>
      </c>
      <c r="V88" s="203">
        <v>4.84</v>
      </c>
      <c r="W88" s="203">
        <v>9.7200000000000006</v>
      </c>
      <c r="X88" s="203">
        <v>43.54</v>
      </c>
      <c r="Y88" s="203">
        <v>0</v>
      </c>
      <c r="Z88" s="203">
        <v>70</v>
      </c>
      <c r="AA88" s="203">
        <v>24.7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6.09</v>
      </c>
      <c r="AJ88" s="203">
        <v>0</v>
      </c>
      <c r="AK88" s="203">
        <v>64.97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1.55</v>
      </c>
      <c r="D89" s="203">
        <v>0</v>
      </c>
      <c r="E89" s="203">
        <v>0</v>
      </c>
      <c r="F89" s="203">
        <v>0</v>
      </c>
      <c r="G89" s="203">
        <v>0.15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24.19</v>
      </c>
      <c r="N89" s="203">
        <v>33.86</v>
      </c>
      <c r="O89" s="203">
        <v>0</v>
      </c>
      <c r="P89" s="203">
        <v>36.74</v>
      </c>
      <c r="Q89" s="203">
        <v>5.8</v>
      </c>
      <c r="R89" s="203">
        <v>12.58</v>
      </c>
      <c r="S89" s="203">
        <v>7.74</v>
      </c>
      <c r="T89" s="203">
        <v>0</v>
      </c>
      <c r="U89" s="203">
        <v>51.79</v>
      </c>
      <c r="V89" s="203">
        <v>4.84</v>
      </c>
      <c r="W89" s="203">
        <v>9.7200000000000006</v>
      </c>
      <c r="X89" s="203">
        <v>43.54</v>
      </c>
      <c r="Y89" s="203">
        <v>0</v>
      </c>
      <c r="Z89" s="203">
        <v>73.290000000000006</v>
      </c>
      <c r="AA89" s="203">
        <v>24.7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6.09</v>
      </c>
      <c r="AJ89" s="203">
        <v>0</v>
      </c>
      <c r="AK89" s="203">
        <v>64.97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1.55</v>
      </c>
      <c r="D90" s="203">
        <v>0</v>
      </c>
      <c r="E90" s="203">
        <v>0</v>
      </c>
      <c r="F90" s="203">
        <v>0</v>
      </c>
      <c r="G90" s="203">
        <v>0.15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24.19</v>
      </c>
      <c r="N90" s="203">
        <v>33.86</v>
      </c>
      <c r="O90" s="203">
        <v>0</v>
      </c>
      <c r="P90" s="203">
        <v>36.74</v>
      </c>
      <c r="Q90" s="203">
        <v>5.8</v>
      </c>
      <c r="R90" s="203">
        <v>12.58</v>
      </c>
      <c r="S90" s="203">
        <v>7.74</v>
      </c>
      <c r="T90" s="203">
        <v>0</v>
      </c>
      <c r="U90" s="203">
        <v>51.79</v>
      </c>
      <c r="V90" s="203">
        <v>4.84</v>
      </c>
      <c r="W90" s="203">
        <v>9.7200000000000006</v>
      </c>
      <c r="X90" s="203">
        <v>43.54</v>
      </c>
      <c r="Y90" s="203">
        <v>0</v>
      </c>
      <c r="Z90" s="203">
        <v>73.290000000000006</v>
      </c>
      <c r="AA90" s="203">
        <v>24.7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6.09</v>
      </c>
      <c r="AJ90" s="203">
        <v>0</v>
      </c>
      <c r="AK90" s="203">
        <v>64.97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1.55</v>
      </c>
      <c r="D91" s="203">
        <v>0</v>
      </c>
      <c r="E91" s="203">
        <v>0</v>
      </c>
      <c r="F91" s="203">
        <v>0</v>
      </c>
      <c r="G91" s="203">
        <v>1.2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24.19</v>
      </c>
      <c r="N91" s="203">
        <v>33.86</v>
      </c>
      <c r="O91" s="203">
        <v>0</v>
      </c>
      <c r="P91" s="203">
        <v>36.74</v>
      </c>
      <c r="Q91" s="203">
        <v>5.8</v>
      </c>
      <c r="R91" s="203">
        <v>12.58</v>
      </c>
      <c r="S91" s="203">
        <v>7.74</v>
      </c>
      <c r="T91" s="203">
        <v>0</v>
      </c>
      <c r="U91" s="203">
        <v>51.79</v>
      </c>
      <c r="V91" s="203">
        <v>4.84</v>
      </c>
      <c r="W91" s="203">
        <v>9.7200000000000006</v>
      </c>
      <c r="X91" s="203">
        <v>43.54</v>
      </c>
      <c r="Y91" s="203">
        <v>0</v>
      </c>
      <c r="Z91" s="203">
        <v>73.290000000000006</v>
      </c>
      <c r="AA91" s="203">
        <v>24.7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6.06</v>
      </c>
      <c r="AJ91" s="203">
        <v>0</v>
      </c>
      <c r="AK91" s="203">
        <v>66.069999999999993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1.55</v>
      </c>
      <c r="D92" s="203">
        <v>0</v>
      </c>
      <c r="E92" s="203">
        <v>0</v>
      </c>
      <c r="F92" s="203">
        <v>0</v>
      </c>
      <c r="G92" s="203">
        <v>1.2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24.19</v>
      </c>
      <c r="N92" s="203">
        <v>33.86</v>
      </c>
      <c r="O92" s="203">
        <v>0</v>
      </c>
      <c r="P92" s="203">
        <v>36.74</v>
      </c>
      <c r="Q92" s="203">
        <v>5.8</v>
      </c>
      <c r="R92" s="203">
        <v>12.58</v>
      </c>
      <c r="S92" s="203">
        <v>7.74</v>
      </c>
      <c r="T92" s="203">
        <v>0</v>
      </c>
      <c r="U92" s="203">
        <v>51.79</v>
      </c>
      <c r="V92" s="203">
        <v>4.84</v>
      </c>
      <c r="W92" s="203">
        <v>9.7200000000000006</v>
      </c>
      <c r="X92" s="203">
        <v>43.54</v>
      </c>
      <c r="Y92" s="203">
        <v>0</v>
      </c>
      <c r="Z92" s="203">
        <v>73.290000000000006</v>
      </c>
      <c r="AA92" s="203">
        <v>24.7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6.09</v>
      </c>
      <c r="AJ92" s="203">
        <v>0</v>
      </c>
      <c r="AK92" s="203">
        <v>66.069999999999993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1.55</v>
      </c>
      <c r="D93" s="203">
        <v>0</v>
      </c>
      <c r="E93" s="203">
        <v>0</v>
      </c>
      <c r="F93" s="203">
        <v>0</v>
      </c>
      <c r="G93" s="203">
        <v>1.2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24.19</v>
      </c>
      <c r="N93" s="203">
        <v>33.86</v>
      </c>
      <c r="O93" s="203">
        <v>0</v>
      </c>
      <c r="P93" s="203">
        <v>36.74</v>
      </c>
      <c r="Q93" s="203">
        <v>5.8</v>
      </c>
      <c r="R93" s="203">
        <v>12.58</v>
      </c>
      <c r="S93" s="203">
        <v>7.74</v>
      </c>
      <c r="T93" s="203">
        <v>0</v>
      </c>
      <c r="U93" s="203">
        <v>51.79</v>
      </c>
      <c r="V93" s="203">
        <v>4.84</v>
      </c>
      <c r="W93" s="203">
        <v>9.7200000000000006</v>
      </c>
      <c r="X93" s="203">
        <v>43.54</v>
      </c>
      <c r="Y93" s="203">
        <v>0</v>
      </c>
      <c r="Z93" s="203">
        <v>73.290000000000006</v>
      </c>
      <c r="AA93" s="203">
        <v>24.7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6.09</v>
      </c>
      <c r="AJ93" s="203">
        <v>0</v>
      </c>
      <c r="AK93" s="203">
        <v>66.069999999999993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1.55</v>
      </c>
      <c r="D94" s="203">
        <v>0</v>
      </c>
      <c r="E94" s="203">
        <v>0</v>
      </c>
      <c r="F94" s="203">
        <v>0</v>
      </c>
      <c r="G94" s="203">
        <v>1.2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24.19</v>
      </c>
      <c r="N94" s="203">
        <v>33.86</v>
      </c>
      <c r="O94" s="203">
        <v>0</v>
      </c>
      <c r="P94" s="203">
        <v>36.74</v>
      </c>
      <c r="Q94" s="203">
        <v>5.8</v>
      </c>
      <c r="R94" s="203">
        <v>12.58</v>
      </c>
      <c r="S94" s="203">
        <v>7.74</v>
      </c>
      <c r="T94" s="203">
        <v>0</v>
      </c>
      <c r="U94" s="203">
        <v>51.79</v>
      </c>
      <c r="V94" s="203">
        <v>4.84</v>
      </c>
      <c r="W94" s="203">
        <v>9.7200000000000006</v>
      </c>
      <c r="X94" s="203">
        <v>43.54</v>
      </c>
      <c r="Y94" s="203">
        <v>0</v>
      </c>
      <c r="Z94" s="203">
        <v>73.290000000000006</v>
      </c>
      <c r="AA94" s="203">
        <v>24.7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6.09</v>
      </c>
      <c r="AJ94" s="203">
        <v>0</v>
      </c>
      <c r="AK94" s="203">
        <v>66.069999999999993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24.19</v>
      </c>
      <c r="N95" s="203">
        <v>33.86</v>
      </c>
      <c r="O95" s="203">
        <v>0</v>
      </c>
      <c r="P95" s="203">
        <v>36.74</v>
      </c>
      <c r="Q95" s="203">
        <v>5.8</v>
      </c>
      <c r="R95" s="203">
        <v>12.58</v>
      </c>
      <c r="S95" s="203">
        <v>7.74</v>
      </c>
      <c r="T95" s="203">
        <v>0</v>
      </c>
      <c r="U95" s="203">
        <v>51.79</v>
      </c>
      <c r="V95" s="203">
        <v>4.84</v>
      </c>
      <c r="W95" s="203">
        <v>9.7200000000000006</v>
      </c>
      <c r="X95" s="203">
        <v>43.54</v>
      </c>
      <c r="Y95" s="203">
        <v>0</v>
      </c>
      <c r="Z95" s="203">
        <v>73.290000000000006</v>
      </c>
      <c r="AA95" s="203">
        <v>24.7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6.09</v>
      </c>
      <c r="AJ95" s="203">
        <v>0</v>
      </c>
      <c r="AK95" s="203">
        <v>66.069999999999993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24.19</v>
      </c>
      <c r="N96" s="203">
        <v>33.86</v>
      </c>
      <c r="O96" s="203">
        <v>0</v>
      </c>
      <c r="P96" s="203">
        <v>36.74</v>
      </c>
      <c r="Q96" s="203">
        <v>5.8</v>
      </c>
      <c r="R96" s="203">
        <v>12.58</v>
      </c>
      <c r="S96" s="203">
        <v>7.74</v>
      </c>
      <c r="T96" s="203">
        <v>0</v>
      </c>
      <c r="U96" s="203">
        <v>51.79</v>
      </c>
      <c r="V96" s="203">
        <v>4.84</v>
      </c>
      <c r="W96" s="203">
        <v>9.7200000000000006</v>
      </c>
      <c r="X96" s="203">
        <v>43.54</v>
      </c>
      <c r="Y96" s="203">
        <v>0</v>
      </c>
      <c r="Z96" s="203">
        <v>73.290000000000006</v>
      </c>
      <c r="AA96" s="203">
        <v>24.7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6.09</v>
      </c>
      <c r="AJ96" s="203">
        <v>0</v>
      </c>
      <c r="AK96" s="203">
        <v>66.069999999999993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24.19</v>
      </c>
      <c r="N97" s="203">
        <v>33.86</v>
      </c>
      <c r="O97" s="203">
        <v>0</v>
      </c>
      <c r="P97" s="203">
        <v>36.74</v>
      </c>
      <c r="Q97" s="203">
        <v>5.8</v>
      </c>
      <c r="R97" s="203">
        <v>12.58</v>
      </c>
      <c r="S97" s="203">
        <v>7.74</v>
      </c>
      <c r="T97" s="203">
        <v>0</v>
      </c>
      <c r="U97" s="203">
        <v>51.79</v>
      </c>
      <c r="V97" s="203">
        <v>4.84</v>
      </c>
      <c r="W97" s="203">
        <v>9.7200000000000006</v>
      </c>
      <c r="X97" s="203">
        <v>43.54</v>
      </c>
      <c r="Y97" s="203">
        <v>0</v>
      </c>
      <c r="Z97" s="203">
        <v>73.290000000000006</v>
      </c>
      <c r="AA97" s="203">
        <v>24.7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6.06</v>
      </c>
      <c r="AJ97" s="203">
        <v>0</v>
      </c>
      <c r="AK97" s="203">
        <v>66.069999999999993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24.19</v>
      </c>
      <c r="N98" s="203">
        <v>33.86</v>
      </c>
      <c r="O98" s="203">
        <v>0</v>
      </c>
      <c r="P98" s="203">
        <v>36.74</v>
      </c>
      <c r="Q98" s="203">
        <v>5.8</v>
      </c>
      <c r="R98" s="203">
        <v>12.58</v>
      </c>
      <c r="S98" s="203">
        <v>7.74</v>
      </c>
      <c r="T98" s="203">
        <v>0</v>
      </c>
      <c r="U98" s="203">
        <v>51.79</v>
      </c>
      <c r="V98" s="203">
        <v>4.84</v>
      </c>
      <c r="W98" s="203">
        <v>9.7200000000000006</v>
      </c>
      <c r="X98" s="203">
        <v>43.54</v>
      </c>
      <c r="Y98" s="203">
        <v>0</v>
      </c>
      <c r="Z98" s="203">
        <v>73.290000000000006</v>
      </c>
      <c r="AA98" s="203">
        <v>24.7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6.09</v>
      </c>
      <c r="AJ98" s="203">
        <v>0</v>
      </c>
      <c r="AK98" s="203">
        <v>66.069999999999993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1.1052499999999995E-2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5.9074999999999935E-3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3.9604999999999939E-2</v>
      </c>
      <c r="L99">
        <f t="shared" si="0"/>
        <v>7.0891275000000027</v>
      </c>
      <c r="M99">
        <f t="shared" si="0"/>
        <v>0.56350000000000078</v>
      </c>
      <c r="N99">
        <f t="shared" si="0"/>
        <v>0.78749000000000047</v>
      </c>
      <c r="O99">
        <f t="shared" si="0"/>
        <v>0</v>
      </c>
      <c r="P99">
        <f t="shared" si="0"/>
        <v>0.88060999999999767</v>
      </c>
      <c r="Q99">
        <f t="shared" si="0"/>
        <v>9.0687500000000129E-2</v>
      </c>
      <c r="R99">
        <f t="shared" si="0"/>
        <v>0.18544250000000018</v>
      </c>
      <c r="S99">
        <f t="shared" si="0"/>
        <v>0.11425250000000005</v>
      </c>
      <c r="T99">
        <f t="shared" si="0"/>
        <v>0</v>
      </c>
      <c r="U99">
        <f t="shared" si="0"/>
        <v>1.2429599999999994</v>
      </c>
      <c r="V99">
        <f t="shared" si="0"/>
        <v>5.4487500000000029E-2</v>
      </c>
      <c r="W99">
        <f t="shared" si="0"/>
        <v>0.18388749999999998</v>
      </c>
      <c r="X99">
        <f t="shared" si="0"/>
        <v>0.80032999999999954</v>
      </c>
      <c r="Y99">
        <f t="shared" si="0"/>
        <v>0</v>
      </c>
      <c r="Z99">
        <f t="shared" si="0"/>
        <v>1.2028975000000002</v>
      </c>
      <c r="AA99">
        <f t="shared" si="0"/>
        <v>0.38156000000000034</v>
      </c>
      <c r="AB99">
        <f t="shared" si="0"/>
        <v>0</v>
      </c>
      <c r="AC99">
        <f t="shared" si="0"/>
        <v>0.28269250000000012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0.14780750000000009</v>
      </c>
      <c r="AJ99">
        <f t="shared" si="0"/>
        <v>0</v>
      </c>
      <c r="AK99">
        <f t="shared" si="0"/>
        <v>1.4632525000000014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0.21874750000000015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44790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10.3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10.91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10.91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10.91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10.91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10.91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10.91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1.45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6.8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10.91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10.91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10.91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10.91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10.91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10.91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10.91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10.91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10.91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10.91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10.91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10.91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10.61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10.61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10.61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10.61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10.61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10.3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10.3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10.3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10.3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1.6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6.81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9.99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9.99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9.99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9.99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9.3800000000000008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9.99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1.76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7.5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1.76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7.5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1.72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6.25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1.72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6.52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1.72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6.4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1.72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6.4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7.44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7.44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27.13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27.13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27.13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27.13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27.13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27.13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</v>
      </c>
      <c r="AJ85" s="203">
        <v>0</v>
      </c>
      <c r="AK85" s="203">
        <v>27.13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27.13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27.13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27.13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27.13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27.13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27.59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27.59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27.59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27.59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27.59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27.59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27.59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27.59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4.8767499999999908E-2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0.23845500000000011</v>
      </c>
      <c r="AJ99">
        <f t="shared" si="0"/>
        <v>0</v>
      </c>
      <c r="AK99">
        <f t="shared" si="0"/>
        <v>0.68870999999999982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2.06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2.1800000000000002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2.1800000000000002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2.1800000000000002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2.1800000000000002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2.1800000000000002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2.1800000000000002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2.1800000000000002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2.1800000000000002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2.1800000000000002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2.1800000000000002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2.1800000000000002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2.1800000000000002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2.12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2.12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2.12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2.12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2.06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2.06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2.06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2.06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1.9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1.9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1.9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1.9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1.9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1.9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1.9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1.9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1.9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1.36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1.9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1.88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1.25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1.91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1.91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1.91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1.91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1.91</v>
      </c>
      <c r="AJ84" s="203">
        <v>0</v>
      </c>
      <c r="AK84" s="203">
        <v>5.44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1.91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1.91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1.91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1.91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1.91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5.53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1.91</v>
      </c>
      <c r="AJ92" s="203">
        <v>0</v>
      </c>
      <c r="AK92" s="203">
        <v>5.53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1.91</v>
      </c>
      <c r="AJ93" s="203">
        <v>0</v>
      </c>
      <c r="AK93" s="203">
        <v>5.53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1.91</v>
      </c>
      <c r="AJ94" s="203">
        <v>0</v>
      </c>
      <c r="AK94" s="203">
        <v>5.53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1.91</v>
      </c>
      <c r="AJ95" s="203">
        <v>0</v>
      </c>
      <c r="AK95" s="203">
        <v>5.53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1.91</v>
      </c>
      <c r="AJ96" s="203">
        <v>0</v>
      </c>
      <c r="AK96" s="203">
        <v>5.53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5.53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1.91</v>
      </c>
      <c r="AJ98" s="203">
        <v>0</v>
      </c>
      <c r="AK98" s="203">
        <v>5.53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4.0697500000000011E-2</v>
      </c>
      <c r="AJ99">
        <f t="shared" si="0"/>
        <v>0</v>
      </c>
      <c r="AK99">
        <f t="shared" si="0"/>
        <v>0.13795999999999983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259.39999999999998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36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36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36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36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36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36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36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36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36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266.97000000000003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35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35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35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35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35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32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286.02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286.02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286.02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286.02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0.83150000000000002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0.79374999999999996</v>
      </c>
      <c r="J99" s="156">
        <f t="shared" si="0"/>
        <v>0</v>
      </c>
      <c r="K99" s="156">
        <f t="shared" si="0"/>
        <v>6.6276125000000006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83.39</v>
      </c>
      <c r="L3" s="203">
        <v>56.97</v>
      </c>
      <c r="M3" s="203">
        <v>1.37</v>
      </c>
      <c r="N3" s="203">
        <v>1.69</v>
      </c>
      <c r="O3" s="203">
        <v>2.38</v>
      </c>
      <c r="P3" s="203">
        <v>0.79</v>
      </c>
      <c r="Q3" s="203">
        <v>7.19</v>
      </c>
      <c r="R3" s="203">
        <v>14.36</v>
      </c>
      <c r="S3" s="203">
        <v>8.68</v>
      </c>
      <c r="T3" s="203">
        <v>0</v>
      </c>
      <c r="U3" s="203">
        <v>1.68</v>
      </c>
      <c r="V3" s="203">
        <v>0.67</v>
      </c>
      <c r="W3" s="203">
        <v>0.47</v>
      </c>
      <c r="X3" s="203">
        <v>1.1299999999999999</v>
      </c>
      <c r="Y3" s="203">
        <v>0</v>
      </c>
      <c r="Z3" s="203">
        <v>3.97</v>
      </c>
      <c r="AA3" s="203">
        <v>1.19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45.55</v>
      </c>
      <c r="AJ3" s="203">
        <v>0</v>
      </c>
      <c r="AK3" s="203">
        <v>24.62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75.510000000000005</v>
      </c>
      <c r="L4" s="203">
        <v>56.97</v>
      </c>
      <c r="M4" s="203">
        <v>1.37</v>
      </c>
      <c r="N4" s="203">
        <v>1.69</v>
      </c>
      <c r="O4" s="203">
        <v>2.38</v>
      </c>
      <c r="P4" s="203">
        <v>0.79</v>
      </c>
      <c r="Q4" s="203">
        <v>7.19</v>
      </c>
      <c r="R4" s="203">
        <v>14.36</v>
      </c>
      <c r="S4" s="203">
        <v>8.68</v>
      </c>
      <c r="T4" s="203">
        <v>0</v>
      </c>
      <c r="U4" s="203">
        <v>1.68</v>
      </c>
      <c r="V4" s="203">
        <v>0.67</v>
      </c>
      <c r="W4" s="203">
        <v>0.47</v>
      </c>
      <c r="X4" s="203">
        <v>1.1299999999999999</v>
      </c>
      <c r="Y4" s="203">
        <v>0</v>
      </c>
      <c r="Z4" s="203">
        <v>3.97</v>
      </c>
      <c r="AA4" s="203">
        <v>1.19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45.55</v>
      </c>
      <c r="AJ4" s="203">
        <v>0</v>
      </c>
      <c r="AK4" s="203">
        <v>24.62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75.48</v>
      </c>
      <c r="L5" s="203">
        <v>56.97</v>
      </c>
      <c r="M5" s="203">
        <v>1.37</v>
      </c>
      <c r="N5" s="203">
        <v>1.69</v>
      </c>
      <c r="O5" s="203">
        <v>2.38</v>
      </c>
      <c r="P5" s="203">
        <v>0.79</v>
      </c>
      <c r="Q5" s="203">
        <v>7.19</v>
      </c>
      <c r="R5" s="203">
        <v>14.36</v>
      </c>
      <c r="S5" s="203">
        <v>8.68</v>
      </c>
      <c r="T5" s="203">
        <v>0</v>
      </c>
      <c r="U5" s="203">
        <v>1.68</v>
      </c>
      <c r="V5" s="203">
        <v>7.97</v>
      </c>
      <c r="W5" s="203">
        <v>0.47</v>
      </c>
      <c r="X5" s="203">
        <v>2.11</v>
      </c>
      <c r="Y5" s="203">
        <v>0</v>
      </c>
      <c r="Z5" s="203">
        <v>3.97</v>
      </c>
      <c r="AA5" s="203">
        <v>1.19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45.55</v>
      </c>
      <c r="AJ5" s="203">
        <v>0</v>
      </c>
      <c r="AK5" s="203">
        <v>24.62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75.48</v>
      </c>
      <c r="L6" s="203">
        <v>56.97</v>
      </c>
      <c r="M6" s="203">
        <v>1.37</v>
      </c>
      <c r="N6" s="203">
        <v>1.69</v>
      </c>
      <c r="O6" s="203">
        <v>2.38</v>
      </c>
      <c r="P6" s="203">
        <v>0.79</v>
      </c>
      <c r="Q6" s="203">
        <v>7.19</v>
      </c>
      <c r="R6" s="203">
        <v>14.36</v>
      </c>
      <c r="S6" s="203">
        <v>8.68</v>
      </c>
      <c r="T6" s="203">
        <v>0</v>
      </c>
      <c r="U6" s="203">
        <v>1.68</v>
      </c>
      <c r="V6" s="203">
        <v>7.97</v>
      </c>
      <c r="W6" s="203">
        <v>0.47</v>
      </c>
      <c r="X6" s="203">
        <v>2.11</v>
      </c>
      <c r="Y6" s="203">
        <v>0</v>
      </c>
      <c r="Z6" s="203">
        <v>3.97</v>
      </c>
      <c r="AA6" s="203">
        <v>1.19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45.55</v>
      </c>
      <c r="AJ6" s="203">
        <v>0</v>
      </c>
      <c r="AK6" s="203">
        <v>19.05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75.48</v>
      </c>
      <c r="L7" s="203">
        <v>56.97</v>
      </c>
      <c r="M7" s="203">
        <v>1.37</v>
      </c>
      <c r="N7" s="203">
        <v>1.69</v>
      </c>
      <c r="O7" s="203">
        <v>2.38</v>
      </c>
      <c r="P7" s="203">
        <v>0.79</v>
      </c>
      <c r="Q7" s="203">
        <v>5.94</v>
      </c>
      <c r="R7" s="203">
        <v>11.77</v>
      </c>
      <c r="S7" s="203">
        <v>7</v>
      </c>
      <c r="T7" s="203">
        <v>0</v>
      </c>
      <c r="U7" s="203">
        <v>1.68</v>
      </c>
      <c r="V7" s="203">
        <v>7.97</v>
      </c>
      <c r="W7" s="203">
        <v>0.92</v>
      </c>
      <c r="X7" s="203">
        <v>34.6</v>
      </c>
      <c r="Y7" s="203">
        <v>0</v>
      </c>
      <c r="Z7" s="203">
        <v>0</v>
      </c>
      <c r="AA7" s="203">
        <v>1.71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44.98</v>
      </c>
      <c r="AJ7" s="203">
        <v>0</v>
      </c>
      <c r="AK7" s="203">
        <v>19.05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75.48</v>
      </c>
      <c r="L8" s="203">
        <v>56.97</v>
      </c>
      <c r="M8" s="203">
        <v>1.37</v>
      </c>
      <c r="N8" s="203">
        <v>1.69</v>
      </c>
      <c r="O8" s="203">
        <v>2.38</v>
      </c>
      <c r="P8" s="203">
        <v>0.79</v>
      </c>
      <c r="Q8" s="203">
        <v>5.94</v>
      </c>
      <c r="R8" s="203">
        <v>11.77</v>
      </c>
      <c r="S8" s="203">
        <v>7</v>
      </c>
      <c r="T8" s="203">
        <v>0</v>
      </c>
      <c r="U8" s="203">
        <v>1.68</v>
      </c>
      <c r="V8" s="203">
        <v>7.97</v>
      </c>
      <c r="W8" s="203">
        <v>0.92</v>
      </c>
      <c r="X8" s="203">
        <v>34.6</v>
      </c>
      <c r="Y8" s="203">
        <v>0</v>
      </c>
      <c r="Z8" s="203">
        <v>0</v>
      </c>
      <c r="AA8" s="203">
        <v>1.71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44.98</v>
      </c>
      <c r="AJ8" s="203">
        <v>0</v>
      </c>
      <c r="AK8" s="203">
        <v>19.05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75.41</v>
      </c>
      <c r="L9" s="203">
        <v>56.97</v>
      </c>
      <c r="M9" s="203">
        <v>1.37</v>
      </c>
      <c r="N9" s="203">
        <v>1.69</v>
      </c>
      <c r="O9" s="203">
        <v>2.38</v>
      </c>
      <c r="P9" s="203">
        <v>0.79</v>
      </c>
      <c r="Q9" s="203">
        <v>5.36</v>
      </c>
      <c r="R9" s="203">
        <v>9.59</v>
      </c>
      <c r="S9" s="203">
        <v>5.96</v>
      </c>
      <c r="T9" s="203">
        <v>0</v>
      </c>
      <c r="U9" s="203">
        <v>1.68</v>
      </c>
      <c r="V9" s="203">
        <v>7.97</v>
      </c>
      <c r="W9" s="203">
        <v>0.47</v>
      </c>
      <c r="X9" s="203">
        <v>2.11</v>
      </c>
      <c r="Y9" s="203">
        <v>0</v>
      </c>
      <c r="Z9" s="203">
        <v>0</v>
      </c>
      <c r="AA9" s="203">
        <v>1.19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44.98</v>
      </c>
      <c r="AJ9" s="203">
        <v>0</v>
      </c>
      <c r="AK9" s="203">
        <v>16.89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75.400000000000006</v>
      </c>
      <c r="L10" s="203">
        <v>56.97</v>
      </c>
      <c r="M10" s="203">
        <v>1.37</v>
      </c>
      <c r="N10" s="203">
        <v>1.69</v>
      </c>
      <c r="O10" s="203">
        <v>2.38</v>
      </c>
      <c r="P10" s="203">
        <v>0.79</v>
      </c>
      <c r="Q10" s="203">
        <v>5.36</v>
      </c>
      <c r="R10" s="203">
        <v>9.59</v>
      </c>
      <c r="S10" s="203">
        <v>5.96</v>
      </c>
      <c r="T10" s="203">
        <v>0</v>
      </c>
      <c r="U10" s="203">
        <v>1.68</v>
      </c>
      <c r="V10" s="203">
        <v>7.97</v>
      </c>
      <c r="W10" s="203">
        <v>0.47</v>
      </c>
      <c r="X10" s="203">
        <v>2.11</v>
      </c>
      <c r="Y10" s="203">
        <v>0</v>
      </c>
      <c r="Z10" s="203">
        <v>12.07</v>
      </c>
      <c r="AA10" s="203">
        <v>1.19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44.98</v>
      </c>
      <c r="AJ10" s="203">
        <v>0</v>
      </c>
      <c r="AK10" s="203">
        <v>16.89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75.41</v>
      </c>
      <c r="L11" s="203">
        <v>56.97</v>
      </c>
      <c r="M11" s="203">
        <v>1.37</v>
      </c>
      <c r="N11" s="203">
        <v>1.69</v>
      </c>
      <c r="O11" s="203">
        <v>2.38</v>
      </c>
      <c r="P11" s="203">
        <v>0.79</v>
      </c>
      <c r="Q11" s="203">
        <v>4.62</v>
      </c>
      <c r="R11" s="203">
        <v>9.59</v>
      </c>
      <c r="S11" s="203">
        <v>5.96</v>
      </c>
      <c r="T11" s="203">
        <v>0</v>
      </c>
      <c r="U11" s="203">
        <v>1.68</v>
      </c>
      <c r="V11" s="203">
        <v>7.97</v>
      </c>
      <c r="W11" s="203">
        <v>9.56</v>
      </c>
      <c r="X11" s="203">
        <v>38.22</v>
      </c>
      <c r="Y11" s="203">
        <v>0</v>
      </c>
      <c r="Z11" s="203">
        <v>55.78</v>
      </c>
      <c r="AA11" s="203">
        <v>17.190000000000001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44.98</v>
      </c>
      <c r="AJ11" s="203">
        <v>0</v>
      </c>
      <c r="AK11" s="203">
        <v>16.89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75.41</v>
      </c>
      <c r="L12" s="203">
        <v>56.97</v>
      </c>
      <c r="M12" s="203">
        <v>1.37</v>
      </c>
      <c r="N12" s="203">
        <v>1.69</v>
      </c>
      <c r="O12" s="203">
        <v>2.38</v>
      </c>
      <c r="P12" s="203">
        <v>0.79</v>
      </c>
      <c r="Q12" s="203">
        <v>4.62</v>
      </c>
      <c r="R12" s="203">
        <v>9.59</v>
      </c>
      <c r="S12" s="203">
        <v>5.96</v>
      </c>
      <c r="T12" s="203">
        <v>0</v>
      </c>
      <c r="U12" s="203">
        <v>1.68</v>
      </c>
      <c r="V12" s="203">
        <v>7.97</v>
      </c>
      <c r="W12" s="203">
        <v>9.56</v>
      </c>
      <c r="X12" s="203">
        <v>50.28</v>
      </c>
      <c r="Y12" s="203">
        <v>0</v>
      </c>
      <c r="Z12" s="203">
        <v>55.78</v>
      </c>
      <c r="AA12" s="203">
        <v>17.190000000000001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44.98</v>
      </c>
      <c r="AJ12" s="203">
        <v>0</v>
      </c>
      <c r="AK12" s="203">
        <v>16.89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75.400000000000006</v>
      </c>
      <c r="L13" s="203">
        <v>56.97</v>
      </c>
      <c r="M13" s="203">
        <v>1.37</v>
      </c>
      <c r="N13" s="203">
        <v>1.69</v>
      </c>
      <c r="O13" s="203">
        <v>2.38</v>
      </c>
      <c r="P13" s="203">
        <v>0.79</v>
      </c>
      <c r="Q13" s="203">
        <v>5.0199999999999996</v>
      </c>
      <c r="R13" s="203">
        <v>9.59</v>
      </c>
      <c r="S13" s="203">
        <v>5.96</v>
      </c>
      <c r="T13" s="203">
        <v>0</v>
      </c>
      <c r="U13" s="203">
        <v>1.68</v>
      </c>
      <c r="V13" s="203">
        <v>7.97</v>
      </c>
      <c r="W13" s="203">
        <v>9.82</v>
      </c>
      <c r="X13" s="203">
        <v>50.28</v>
      </c>
      <c r="Y13" s="203">
        <v>0</v>
      </c>
      <c r="Z13" s="203">
        <v>55.78</v>
      </c>
      <c r="AA13" s="203">
        <v>17.190000000000001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16.89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75.41</v>
      </c>
      <c r="L14" s="203">
        <v>56.97</v>
      </c>
      <c r="M14" s="203">
        <v>1.37</v>
      </c>
      <c r="N14" s="203">
        <v>1.69</v>
      </c>
      <c r="O14" s="203">
        <v>2.38</v>
      </c>
      <c r="P14" s="203">
        <v>0.79</v>
      </c>
      <c r="Q14" s="203">
        <v>5.0199999999999996</v>
      </c>
      <c r="R14" s="203">
        <v>9.59</v>
      </c>
      <c r="S14" s="203">
        <v>5.96</v>
      </c>
      <c r="T14" s="203">
        <v>0</v>
      </c>
      <c r="U14" s="203">
        <v>1.68</v>
      </c>
      <c r="V14" s="203">
        <v>7.97</v>
      </c>
      <c r="W14" s="203">
        <v>9.82</v>
      </c>
      <c r="X14" s="203">
        <v>50.28</v>
      </c>
      <c r="Y14" s="203">
        <v>0</v>
      </c>
      <c r="Z14" s="203">
        <v>55.78</v>
      </c>
      <c r="AA14" s="203">
        <v>17.190000000000001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16.89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75.41</v>
      </c>
      <c r="L15" s="203">
        <v>56.97</v>
      </c>
      <c r="M15" s="203">
        <v>1.37</v>
      </c>
      <c r="N15" s="203">
        <v>1.69</v>
      </c>
      <c r="O15" s="203">
        <v>2.38</v>
      </c>
      <c r="P15" s="203">
        <v>0.79</v>
      </c>
      <c r="Q15" s="203">
        <v>5.0199999999999996</v>
      </c>
      <c r="R15" s="203">
        <v>9.59</v>
      </c>
      <c r="S15" s="203">
        <v>5.96</v>
      </c>
      <c r="T15" s="203">
        <v>0</v>
      </c>
      <c r="U15" s="203">
        <v>1.68</v>
      </c>
      <c r="V15" s="203">
        <v>7.97</v>
      </c>
      <c r="W15" s="203">
        <v>9.82</v>
      </c>
      <c r="X15" s="203">
        <v>50.28</v>
      </c>
      <c r="Y15" s="203">
        <v>0</v>
      </c>
      <c r="Z15" s="203">
        <v>55.78</v>
      </c>
      <c r="AA15" s="203">
        <v>17.190000000000001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16.89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75.400000000000006</v>
      </c>
      <c r="L16" s="203">
        <v>56.97</v>
      </c>
      <c r="M16" s="203">
        <v>1.37</v>
      </c>
      <c r="N16" s="203">
        <v>1.69</v>
      </c>
      <c r="O16" s="203">
        <v>2.38</v>
      </c>
      <c r="P16" s="203">
        <v>0.79</v>
      </c>
      <c r="Q16" s="203">
        <v>5.0199999999999996</v>
      </c>
      <c r="R16" s="203">
        <v>9.59</v>
      </c>
      <c r="S16" s="203">
        <v>5.96</v>
      </c>
      <c r="T16" s="203">
        <v>0</v>
      </c>
      <c r="U16" s="203">
        <v>1.68</v>
      </c>
      <c r="V16" s="203">
        <v>7.97</v>
      </c>
      <c r="W16" s="203">
        <v>9.82</v>
      </c>
      <c r="X16" s="203">
        <v>50.28</v>
      </c>
      <c r="Y16" s="203">
        <v>0</v>
      </c>
      <c r="Z16" s="203">
        <v>55.78</v>
      </c>
      <c r="AA16" s="203">
        <v>17.190000000000001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16.89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75.38</v>
      </c>
      <c r="L17" s="203">
        <v>56.97</v>
      </c>
      <c r="M17" s="203">
        <v>1.9</v>
      </c>
      <c r="N17" s="203">
        <v>1.69</v>
      </c>
      <c r="O17" s="203">
        <v>2.38</v>
      </c>
      <c r="P17" s="203">
        <v>0.79</v>
      </c>
      <c r="Q17" s="203">
        <v>5.03</v>
      </c>
      <c r="R17" s="203">
        <v>9.51</v>
      </c>
      <c r="S17" s="203">
        <v>5.92</v>
      </c>
      <c r="T17" s="203">
        <v>0</v>
      </c>
      <c r="U17" s="203">
        <v>1.68</v>
      </c>
      <c r="V17" s="203">
        <v>7.97</v>
      </c>
      <c r="W17" s="203">
        <v>9.82</v>
      </c>
      <c r="X17" s="203">
        <v>50.28</v>
      </c>
      <c r="Y17" s="203">
        <v>0</v>
      </c>
      <c r="Z17" s="203">
        <v>55.24</v>
      </c>
      <c r="AA17" s="203">
        <v>17.02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16.89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75.37</v>
      </c>
      <c r="L18" s="203">
        <v>56.97</v>
      </c>
      <c r="M18" s="203">
        <v>1.9</v>
      </c>
      <c r="N18" s="203">
        <v>1.69</v>
      </c>
      <c r="O18" s="203">
        <v>2.38</v>
      </c>
      <c r="P18" s="203">
        <v>0.79</v>
      </c>
      <c r="Q18" s="203">
        <v>5.03</v>
      </c>
      <c r="R18" s="203">
        <v>9.51</v>
      </c>
      <c r="S18" s="203">
        <v>5.92</v>
      </c>
      <c r="T18" s="203">
        <v>0</v>
      </c>
      <c r="U18" s="203">
        <v>1.68</v>
      </c>
      <c r="V18" s="203">
        <v>7.97</v>
      </c>
      <c r="W18" s="203">
        <v>9.82</v>
      </c>
      <c r="X18" s="203">
        <v>50.28</v>
      </c>
      <c r="Y18" s="203">
        <v>0</v>
      </c>
      <c r="Z18" s="203">
        <v>55.24</v>
      </c>
      <c r="AA18" s="203">
        <v>17.02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45.55</v>
      </c>
      <c r="AJ18" s="203">
        <v>0</v>
      </c>
      <c r="AK18" s="203">
        <v>16.89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75.37</v>
      </c>
      <c r="L19" s="203">
        <v>58.8</v>
      </c>
      <c r="M19" s="203">
        <v>43.72</v>
      </c>
      <c r="N19" s="203">
        <v>37.369999999999997</v>
      </c>
      <c r="O19" s="203">
        <v>2.38</v>
      </c>
      <c r="P19" s="203">
        <v>16.71</v>
      </c>
      <c r="Q19" s="203">
        <v>4.9400000000000004</v>
      </c>
      <c r="R19" s="203">
        <v>9.84</v>
      </c>
      <c r="S19" s="203">
        <v>6.28</v>
      </c>
      <c r="T19" s="203">
        <v>0</v>
      </c>
      <c r="U19" s="203">
        <v>1.68</v>
      </c>
      <c r="V19" s="203">
        <v>7.97</v>
      </c>
      <c r="W19" s="203">
        <v>9.82</v>
      </c>
      <c r="X19" s="203">
        <v>50.28</v>
      </c>
      <c r="Y19" s="203">
        <v>0</v>
      </c>
      <c r="Z19" s="203">
        <v>55.24</v>
      </c>
      <c r="AA19" s="203">
        <v>17.02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16.89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75.38</v>
      </c>
      <c r="L20" s="203">
        <v>58.8</v>
      </c>
      <c r="M20" s="203">
        <v>43.72</v>
      </c>
      <c r="N20" s="203">
        <v>37.369999999999997</v>
      </c>
      <c r="O20" s="203">
        <v>2.38</v>
      </c>
      <c r="P20" s="203">
        <v>16.71</v>
      </c>
      <c r="Q20" s="203">
        <v>4.9400000000000004</v>
      </c>
      <c r="R20" s="203">
        <v>9.84</v>
      </c>
      <c r="S20" s="203">
        <v>6.28</v>
      </c>
      <c r="T20" s="203">
        <v>0</v>
      </c>
      <c r="U20" s="203">
        <v>1.68</v>
      </c>
      <c r="V20" s="203">
        <v>7.97</v>
      </c>
      <c r="W20" s="203">
        <v>9.82</v>
      </c>
      <c r="X20" s="203">
        <v>50.28</v>
      </c>
      <c r="Y20" s="203">
        <v>0</v>
      </c>
      <c r="Z20" s="203">
        <v>55.24</v>
      </c>
      <c r="AA20" s="203">
        <v>17.02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16.89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75.36</v>
      </c>
      <c r="L21" s="203">
        <v>58.8</v>
      </c>
      <c r="M21" s="203">
        <v>43.72</v>
      </c>
      <c r="N21" s="203">
        <v>37.369999999999997</v>
      </c>
      <c r="O21" s="203">
        <v>44.26</v>
      </c>
      <c r="P21" s="203">
        <v>16.71</v>
      </c>
      <c r="Q21" s="203">
        <v>4.9400000000000004</v>
      </c>
      <c r="R21" s="203">
        <v>9.57</v>
      </c>
      <c r="S21" s="203">
        <v>6.05</v>
      </c>
      <c r="T21" s="203">
        <v>0</v>
      </c>
      <c r="U21" s="203">
        <v>1.68</v>
      </c>
      <c r="V21" s="203">
        <v>7.97</v>
      </c>
      <c r="W21" s="203">
        <v>9.82</v>
      </c>
      <c r="X21" s="203">
        <v>50.28</v>
      </c>
      <c r="Y21" s="203">
        <v>0</v>
      </c>
      <c r="Z21" s="203">
        <v>55.24</v>
      </c>
      <c r="AA21" s="203">
        <v>17.02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16.89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75.36</v>
      </c>
      <c r="L22" s="203">
        <v>58.8</v>
      </c>
      <c r="M22" s="203">
        <v>43.72</v>
      </c>
      <c r="N22" s="203">
        <v>37.369999999999997</v>
      </c>
      <c r="O22" s="203">
        <v>44.26</v>
      </c>
      <c r="P22" s="203">
        <v>16.71</v>
      </c>
      <c r="Q22" s="203">
        <v>4.9400000000000004</v>
      </c>
      <c r="R22" s="203">
        <v>9.57</v>
      </c>
      <c r="S22" s="203">
        <v>6.05</v>
      </c>
      <c r="T22" s="203">
        <v>0</v>
      </c>
      <c r="U22" s="203">
        <v>1.68</v>
      </c>
      <c r="V22" s="203">
        <v>7.97</v>
      </c>
      <c r="W22" s="203">
        <v>9.82</v>
      </c>
      <c r="X22" s="203">
        <v>50.28</v>
      </c>
      <c r="Y22" s="203">
        <v>0</v>
      </c>
      <c r="Z22" s="203">
        <v>55.24</v>
      </c>
      <c r="AA22" s="203">
        <v>17.02</v>
      </c>
      <c r="AB22" s="203">
        <v>0</v>
      </c>
      <c r="AC22" s="203">
        <v>27.89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49.05</v>
      </c>
      <c r="AJ22" s="203">
        <v>0</v>
      </c>
      <c r="AK22" s="203">
        <v>16.89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75.39</v>
      </c>
      <c r="L23" s="203">
        <v>57.25</v>
      </c>
      <c r="M23" s="203">
        <v>43.72</v>
      </c>
      <c r="N23" s="203">
        <v>37.369999999999997</v>
      </c>
      <c r="O23" s="203">
        <v>44.26</v>
      </c>
      <c r="P23" s="203">
        <v>16.71</v>
      </c>
      <c r="Q23" s="203">
        <v>4.97</v>
      </c>
      <c r="R23" s="203">
        <v>9.57</v>
      </c>
      <c r="S23" s="203">
        <v>6.06</v>
      </c>
      <c r="T23" s="203">
        <v>0</v>
      </c>
      <c r="U23" s="203">
        <v>1.68</v>
      </c>
      <c r="V23" s="203">
        <v>7.97</v>
      </c>
      <c r="W23" s="203">
        <v>9.82</v>
      </c>
      <c r="X23" s="203">
        <v>19.46</v>
      </c>
      <c r="Y23" s="203">
        <v>0</v>
      </c>
      <c r="Z23" s="203">
        <v>55.78</v>
      </c>
      <c r="AA23" s="203">
        <v>17.190000000000001</v>
      </c>
      <c r="AB23" s="203">
        <v>0</v>
      </c>
      <c r="AC23" s="203">
        <v>21.97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44.98</v>
      </c>
      <c r="AJ23" s="203">
        <v>0</v>
      </c>
      <c r="AK23" s="203">
        <v>16.89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75.39</v>
      </c>
      <c r="L24" s="203">
        <v>56.97</v>
      </c>
      <c r="M24" s="203">
        <v>43.72</v>
      </c>
      <c r="N24" s="203">
        <v>37.369999999999997</v>
      </c>
      <c r="O24" s="203">
        <v>44.26</v>
      </c>
      <c r="P24" s="203">
        <v>16.71</v>
      </c>
      <c r="Q24" s="203">
        <v>6.43</v>
      </c>
      <c r="R24" s="203">
        <v>14.68</v>
      </c>
      <c r="S24" s="203">
        <v>9.0299999999999994</v>
      </c>
      <c r="T24" s="203">
        <v>0</v>
      </c>
      <c r="U24" s="203">
        <v>1.68</v>
      </c>
      <c r="V24" s="203">
        <v>7.97</v>
      </c>
      <c r="W24" s="203">
        <v>9.82</v>
      </c>
      <c r="X24" s="203">
        <v>5.97</v>
      </c>
      <c r="Y24" s="203">
        <v>0</v>
      </c>
      <c r="Z24" s="203">
        <v>62.86</v>
      </c>
      <c r="AA24" s="203">
        <v>17.190000000000001</v>
      </c>
      <c r="AB24" s="203">
        <v>0</v>
      </c>
      <c r="AC24" s="203">
        <v>21.97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44.98</v>
      </c>
      <c r="AJ24" s="203">
        <v>0</v>
      </c>
      <c r="AK24" s="203">
        <v>24.08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75.400000000000006</v>
      </c>
      <c r="L25" s="203">
        <v>56.97</v>
      </c>
      <c r="M25" s="203">
        <v>43.72</v>
      </c>
      <c r="N25" s="203">
        <v>37.369999999999997</v>
      </c>
      <c r="O25" s="203">
        <v>44.26</v>
      </c>
      <c r="P25" s="203">
        <v>16.71</v>
      </c>
      <c r="Q25" s="203">
        <v>6.43</v>
      </c>
      <c r="R25" s="203">
        <v>14.01</v>
      </c>
      <c r="S25" s="203">
        <v>9.2100000000000009</v>
      </c>
      <c r="T25" s="203">
        <v>0</v>
      </c>
      <c r="U25" s="203">
        <v>1.68</v>
      </c>
      <c r="V25" s="203">
        <v>8.5500000000000007</v>
      </c>
      <c r="W25" s="203">
        <v>9.82</v>
      </c>
      <c r="X25" s="203">
        <v>31.43</v>
      </c>
      <c r="Y25" s="203">
        <v>0</v>
      </c>
      <c r="Z25" s="203">
        <v>55.78</v>
      </c>
      <c r="AA25" s="203">
        <v>17.190000000000001</v>
      </c>
      <c r="AB25" s="203">
        <v>0</v>
      </c>
      <c r="AC25" s="203">
        <v>21.97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44.98</v>
      </c>
      <c r="AJ25" s="203">
        <v>0</v>
      </c>
      <c r="AK25" s="203">
        <v>24.08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75.41</v>
      </c>
      <c r="L26" s="203">
        <v>56.97</v>
      </c>
      <c r="M26" s="203">
        <v>43.72</v>
      </c>
      <c r="N26" s="203">
        <v>37.369999999999997</v>
      </c>
      <c r="O26" s="203">
        <v>44.26</v>
      </c>
      <c r="P26" s="203">
        <v>16.71</v>
      </c>
      <c r="Q26" s="203">
        <v>6.43</v>
      </c>
      <c r="R26" s="203">
        <v>14.01</v>
      </c>
      <c r="S26" s="203">
        <v>9.2100000000000009</v>
      </c>
      <c r="T26" s="203">
        <v>0</v>
      </c>
      <c r="U26" s="203">
        <v>1.68</v>
      </c>
      <c r="V26" s="203">
        <v>8.5500000000000007</v>
      </c>
      <c r="W26" s="203">
        <v>9.82</v>
      </c>
      <c r="X26" s="203">
        <v>34.76</v>
      </c>
      <c r="Y26" s="203">
        <v>0</v>
      </c>
      <c r="Z26" s="203">
        <v>55.78</v>
      </c>
      <c r="AA26" s="203">
        <v>17.190000000000001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44.98</v>
      </c>
      <c r="AJ26" s="203">
        <v>0</v>
      </c>
      <c r="AK26" s="203">
        <v>24.08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75.41</v>
      </c>
      <c r="L27" s="203">
        <v>56.97</v>
      </c>
      <c r="M27" s="203">
        <v>1.9</v>
      </c>
      <c r="N27" s="203">
        <v>1.69</v>
      </c>
      <c r="O27" s="203">
        <v>2.38</v>
      </c>
      <c r="P27" s="203">
        <v>0.79</v>
      </c>
      <c r="Q27" s="203">
        <v>6.43</v>
      </c>
      <c r="R27" s="203">
        <v>13.8</v>
      </c>
      <c r="S27" s="203">
        <v>9.0399999999999991</v>
      </c>
      <c r="T27" s="203">
        <v>0</v>
      </c>
      <c r="U27" s="203">
        <v>1.68</v>
      </c>
      <c r="V27" s="203">
        <v>8.5500000000000007</v>
      </c>
      <c r="W27" s="203">
        <v>9.82</v>
      </c>
      <c r="X27" s="203">
        <v>33.51</v>
      </c>
      <c r="Y27" s="203">
        <v>0</v>
      </c>
      <c r="Z27" s="203">
        <v>55.78</v>
      </c>
      <c r="AA27" s="203">
        <v>17.190000000000001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44.98</v>
      </c>
      <c r="AJ27" s="203">
        <v>0</v>
      </c>
      <c r="AK27" s="203">
        <v>24.08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75.41</v>
      </c>
      <c r="L28" s="203">
        <v>56.97</v>
      </c>
      <c r="M28" s="203">
        <v>1.9</v>
      </c>
      <c r="N28" s="203">
        <v>1.69</v>
      </c>
      <c r="O28" s="203">
        <v>2.38</v>
      </c>
      <c r="P28" s="203">
        <v>0.79</v>
      </c>
      <c r="Q28" s="203">
        <v>6.43</v>
      </c>
      <c r="R28" s="203">
        <v>13.8</v>
      </c>
      <c r="S28" s="203">
        <v>9.0399999999999991</v>
      </c>
      <c r="T28" s="203">
        <v>0</v>
      </c>
      <c r="U28" s="203">
        <v>1.68</v>
      </c>
      <c r="V28" s="203">
        <v>8.5500000000000007</v>
      </c>
      <c r="W28" s="203">
        <v>9.82</v>
      </c>
      <c r="X28" s="203">
        <v>33.51</v>
      </c>
      <c r="Y28" s="203">
        <v>0</v>
      </c>
      <c r="Z28" s="203">
        <v>55.78</v>
      </c>
      <c r="AA28" s="203">
        <v>17.190000000000001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44.98</v>
      </c>
      <c r="AJ28" s="203">
        <v>0</v>
      </c>
      <c r="AK28" s="203">
        <v>24.08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77.78</v>
      </c>
      <c r="L29" s="203">
        <v>57.56</v>
      </c>
      <c r="M29" s="203">
        <v>1.9</v>
      </c>
      <c r="N29" s="203">
        <v>1.69</v>
      </c>
      <c r="O29" s="203">
        <v>2.38</v>
      </c>
      <c r="P29" s="203">
        <v>0.79</v>
      </c>
      <c r="Q29" s="203">
        <v>9.56</v>
      </c>
      <c r="R29" s="203">
        <v>18.62</v>
      </c>
      <c r="S29" s="203">
        <v>11.59</v>
      </c>
      <c r="T29" s="203">
        <v>0</v>
      </c>
      <c r="U29" s="203">
        <v>1.68</v>
      </c>
      <c r="V29" s="203">
        <v>8.5500000000000007</v>
      </c>
      <c r="W29" s="203">
        <v>9.82</v>
      </c>
      <c r="X29" s="203">
        <v>40.78</v>
      </c>
      <c r="Y29" s="203">
        <v>0</v>
      </c>
      <c r="Z29" s="203">
        <v>55.78</v>
      </c>
      <c r="AA29" s="203">
        <v>17.190000000000001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44.98</v>
      </c>
      <c r="AJ29" s="203">
        <v>0</v>
      </c>
      <c r="AK29" s="203">
        <v>24.08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83.39</v>
      </c>
      <c r="L30" s="203">
        <v>57.56</v>
      </c>
      <c r="M30" s="203">
        <v>1.9</v>
      </c>
      <c r="N30" s="203">
        <v>1.69</v>
      </c>
      <c r="O30" s="203">
        <v>2.38</v>
      </c>
      <c r="P30" s="203">
        <v>0.79</v>
      </c>
      <c r="Q30" s="203">
        <v>9.56</v>
      </c>
      <c r="R30" s="203">
        <v>18.62</v>
      </c>
      <c r="S30" s="203">
        <v>11.59</v>
      </c>
      <c r="T30" s="203">
        <v>0</v>
      </c>
      <c r="U30" s="203">
        <v>1.68</v>
      </c>
      <c r="V30" s="203">
        <v>8.5500000000000007</v>
      </c>
      <c r="W30" s="203">
        <v>9.82</v>
      </c>
      <c r="X30" s="203">
        <v>40.78</v>
      </c>
      <c r="Y30" s="203">
        <v>0</v>
      </c>
      <c r="Z30" s="203">
        <v>55.78</v>
      </c>
      <c r="AA30" s="203">
        <v>17.190000000000001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44.98</v>
      </c>
      <c r="AJ30" s="203">
        <v>0</v>
      </c>
      <c r="AK30" s="203">
        <v>24.08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83.39</v>
      </c>
      <c r="L31" s="203">
        <v>57.56</v>
      </c>
      <c r="M31" s="203">
        <v>1.9</v>
      </c>
      <c r="N31" s="203">
        <v>1.69</v>
      </c>
      <c r="O31" s="203">
        <v>2.38</v>
      </c>
      <c r="P31" s="203">
        <v>0.79</v>
      </c>
      <c r="Q31" s="203">
        <v>9.56</v>
      </c>
      <c r="R31" s="203">
        <v>18.62</v>
      </c>
      <c r="S31" s="203">
        <v>11.59</v>
      </c>
      <c r="T31" s="203">
        <v>0</v>
      </c>
      <c r="U31" s="203">
        <v>1.68</v>
      </c>
      <c r="V31" s="203">
        <v>8.85</v>
      </c>
      <c r="W31" s="203">
        <v>9.82</v>
      </c>
      <c r="X31" s="203">
        <v>40.78</v>
      </c>
      <c r="Y31" s="203">
        <v>0</v>
      </c>
      <c r="Z31" s="203">
        <v>55.78</v>
      </c>
      <c r="AA31" s="203">
        <v>17.190000000000001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44.98</v>
      </c>
      <c r="AJ31" s="203">
        <v>0</v>
      </c>
      <c r="AK31" s="203">
        <v>24.08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83.39</v>
      </c>
      <c r="L32" s="203">
        <v>57.56</v>
      </c>
      <c r="M32" s="203">
        <v>1.9</v>
      </c>
      <c r="N32" s="203">
        <v>1.69</v>
      </c>
      <c r="O32" s="203">
        <v>2.38</v>
      </c>
      <c r="P32" s="203">
        <v>0.79</v>
      </c>
      <c r="Q32" s="203">
        <v>9.56</v>
      </c>
      <c r="R32" s="203">
        <v>18.62</v>
      </c>
      <c r="S32" s="203">
        <v>11.59</v>
      </c>
      <c r="T32" s="203">
        <v>0</v>
      </c>
      <c r="U32" s="203">
        <v>1.68</v>
      </c>
      <c r="V32" s="203">
        <v>8.85</v>
      </c>
      <c r="W32" s="203">
        <v>9.82</v>
      </c>
      <c r="X32" s="203">
        <v>40.78</v>
      </c>
      <c r="Y32" s="203">
        <v>0</v>
      </c>
      <c r="Z32" s="203">
        <v>55.78</v>
      </c>
      <c r="AA32" s="203">
        <v>17.190000000000001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44.98</v>
      </c>
      <c r="AJ32" s="203">
        <v>0</v>
      </c>
      <c r="AK32" s="203">
        <v>24.08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83.39</v>
      </c>
      <c r="L33" s="203">
        <v>58.95</v>
      </c>
      <c r="M33" s="203">
        <v>1.9</v>
      </c>
      <c r="N33" s="203">
        <v>1.69</v>
      </c>
      <c r="O33" s="203">
        <v>2.38</v>
      </c>
      <c r="P33" s="203">
        <v>0.79</v>
      </c>
      <c r="Q33" s="203">
        <v>9.56</v>
      </c>
      <c r="R33" s="203">
        <v>18.62</v>
      </c>
      <c r="S33" s="203">
        <v>11.59</v>
      </c>
      <c r="T33" s="203">
        <v>0</v>
      </c>
      <c r="U33" s="203">
        <v>1.68</v>
      </c>
      <c r="V33" s="203">
        <v>8.85</v>
      </c>
      <c r="W33" s="203">
        <v>9.82</v>
      </c>
      <c r="X33" s="203">
        <v>43.56</v>
      </c>
      <c r="Y33" s="203">
        <v>0</v>
      </c>
      <c r="Z33" s="203">
        <v>55.78</v>
      </c>
      <c r="AA33" s="203">
        <v>17.190000000000001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44.98</v>
      </c>
      <c r="AJ33" s="203">
        <v>0</v>
      </c>
      <c r="AK33" s="203">
        <v>24.08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83.39</v>
      </c>
      <c r="L34" s="203">
        <v>58.97</v>
      </c>
      <c r="M34" s="203">
        <v>1.9</v>
      </c>
      <c r="N34" s="203">
        <v>1.69</v>
      </c>
      <c r="O34" s="203">
        <v>2.38</v>
      </c>
      <c r="P34" s="203">
        <v>0.79</v>
      </c>
      <c r="Q34" s="203">
        <v>9.56</v>
      </c>
      <c r="R34" s="203">
        <v>18.62</v>
      </c>
      <c r="S34" s="203">
        <v>11.59</v>
      </c>
      <c r="T34" s="203">
        <v>0</v>
      </c>
      <c r="U34" s="203">
        <v>1.68</v>
      </c>
      <c r="V34" s="203">
        <v>8.85</v>
      </c>
      <c r="W34" s="203">
        <v>9.82</v>
      </c>
      <c r="X34" s="203">
        <v>46.31</v>
      </c>
      <c r="Y34" s="203">
        <v>0</v>
      </c>
      <c r="Z34" s="203">
        <v>55.78</v>
      </c>
      <c r="AA34" s="203">
        <v>17.190000000000001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44.98</v>
      </c>
      <c r="AJ34" s="203">
        <v>0</v>
      </c>
      <c r="AK34" s="203">
        <v>23.2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83.39</v>
      </c>
      <c r="L35" s="203">
        <v>58.47</v>
      </c>
      <c r="M35" s="203">
        <v>1.9</v>
      </c>
      <c r="N35" s="203">
        <v>1.69</v>
      </c>
      <c r="O35" s="203">
        <v>2.38</v>
      </c>
      <c r="P35" s="203">
        <v>0.79</v>
      </c>
      <c r="Q35" s="203">
        <v>6.45</v>
      </c>
      <c r="R35" s="203">
        <v>14.36</v>
      </c>
      <c r="S35" s="203">
        <v>8.68</v>
      </c>
      <c r="T35" s="203">
        <v>0</v>
      </c>
      <c r="U35" s="203">
        <v>1.68</v>
      </c>
      <c r="V35" s="203">
        <v>8.85</v>
      </c>
      <c r="W35" s="203">
        <v>9.66</v>
      </c>
      <c r="X35" s="203">
        <v>48.55</v>
      </c>
      <c r="Y35" s="203">
        <v>0</v>
      </c>
      <c r="Z35" s="203">
        <v>55.78</v>
      </c>
      <c r="AA35" s="203">
        <v>17.190000000000001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45.55</v>
      </c>
      <c r="AJ35" s="203">
        <v>0</v>
      </c>
      <c r="AK35" s="203">
        <v>16.89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75.41</v>
      </c>
      <c r="L36" s="203">
        <v>58.47</v>
      </c>
      <c r="M36" s="203">
        <v>1.9</v>
      </c>
      <c r="N36" s="203">
        <v>1.69</v>
      </c>
      <c r="O36" s="203">
        <v>2.38</v>
      </c>
      <c r="P36" s="203">
        <v>0.79</v>
      </c>
      <c r="Q36" s="203">
        <v>5.03</v>
      </c>
      <c r="R36" s="203">
        <v>11.77</v>
      </c>
      <c r="S36" s="203">
        <v>7</v>
      </c>
      <c r="T36" s="203">
        <v>0</v>
      </c>
      <c r="U36" s="203">
        <v>1.68</v>
      </c>
      <c r="V36" s="203">
        <v>8.85</v>
      </c>
      <c r="W36" s="203">
        <v>9.82</v>
      </c>
      <c r="X36" s="203">
        <v>51.44</v>
      </c>
      <c r="Y36" s="203">
        <v>0</v>
      </c>
      <c r="Z36" s="203">
        <v>55.78</v>
      </c>
      <c r="AA36" s="203">
        <v>17.190000000000001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45.55</v>
      </c>
      <c r="AJ36" s="203">
        <v>0</v>
      </c>
      <c r="AK36" s="203">
        <v>16.89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75.37</v>
      </c>
      <c r="L37" s="203">
        <v>58.43</v>
      </c>
      <c r="M37" s="203">
        <v>1.9</v>
      </c>
      <c r="N37" s="203">
        <v>1.69</v>
      </c>
      <c r="O37" s="203">
        <v>2.38</v>
      </c>
      <c r="P37" s="203">
        <v>0.79</v>
      </c>
      <c r="Q37" s="203">
        <v>5.0199999999999996</v>
      </c>
      <c r="R37" s="203">
        <v>9.9499999999999993</v>
      </c>
      <c r="S37" s="203">
        <v>6.35</v>
      </c>
      <c r="T37" s="203">
        <v>0</v>
      </c>
      <c r="U37" s="203">
        <v>1.68</v>
      </c>
      <c r="V37" s="203">
        <v>8.85</v>
      </c>
      <c r="W37" s="203">
        <v>9.82</v>
      </c>
      <c r="X37" s="203">
        <v>50.28</v>
      </c>
      <c r="Y37" s="203">
        <v>0</v>
      </c>
      <c r="Z37" s="203">
        <v>55.26</v>
      </c>
      <c r="AA37" s="203">
        <v>17.03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45.55</v>
      </c>
      <c r="AJ37" s="203">
        <v>0</v>
      </c>
      <c r="AK37" s="203">
        <v>16.89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75.38</v>
      </c>
      <c r="L38" s="203">
        <v>58.43</v>
      </c>
      <c r="M38" s="203">
        <v>1.9</v>
      </c>
      <c r="N38" s="203">
        <v>1.69</v>
      </c>
      <c r="O38" s="203">
        <v>2.38</v>
      </c>
      <c r="P38" s="203">
        <v>0.79</v>
      </c>
      <c r="Q38" s="203">
        <v>5.0199999999999996</v>
      </c>
      <c r="R38" s="203">
        <v>9.9499999999999993</v>
      </c>
      <c r="S38" s="203">
        <v>6.35</v>
      </c>
      <c r="T38" s="203">
        <v>0</v>
      </c>
      <c r="U38" s="203">
        <v>1.68</v>
      </c>
      <c r="V38" s="203">
        <v>8.85</v>
      </c>
      <c r="W38" s="203">
        <v>9.82</v>
      </c>
      <c r="X38" s="203">
        <v>50.28</v>
      </c>
      <c r="Y38" s="203">
        <v>0</v>
      </c>
      <c r="Z38" s="203">
        <v>55.26</v>
      </c>
      <c r="AA38" s="203">
        <v>17.03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45.26</v>
      </c>
      <c r="AJ38" s="203">
        <v>0</v>
      </c>
      <c r="AK38" s="203">
        <v>16.89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75.37</v>
      </c>
      <c r="L39" s="203">
        <v>59.25</v>
      </c>
      <c r="M39" s="203">
        <v>2.89</v>
      </c>
      <c r="N39" s="203">
        <v>1.69</v>
      </c>
      <c r="O39" s="203">
        <v>2.38</v>
      </c>
      <c r="P39" s="203">
        <v>0.79</v>
      </c>
      <c r="Q39" s="203">
        <v>5.12</v>
      </c>
      <c r="R39" s="203">
        <v>9.9499999999999993</v>
      </c>
      <c r="S39" s="203">
        <v>6.35</v>
      </c>
      <c r="T39" s="203">
        <v>0</v>
      </c>
      <c r="U39" s="203">
        <v>1.68</v>
      </c>
      <c r="V39" s="203">
        <v>9.1</v>
      </c>
      <c r="W39" s="203">
        <v>9.98</v>
      </c>
      <c r="X39" s="203">
        <v>50.75</v>
      </c>
      <c r="Y39" s="203">
        <v>0</v>
      </c>
      <c r="Z39" s="203">
        <v>56.25</v>
      </c>
      <c r="AA39" s="203">
        <v>17.329999999999998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45.26</v>
      </c>
      <c r="AJ39" s="203">
        <v>0</v>
      </c>
      <c r="AK39" s="203">
        <v>16.89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75.37</v>
      </c>
      <c r="L40" s="203">
        <v>59.25</v>
      </c>
      <c r="M40" s="203">
        <v>2.89</v>
      </c>
      <c r="N40" s="203">
        <v>1.69</v>
      </c>
      <c r="O40" s="203">
        <v>2.38</v>
      </c>
      <c r="P40" s="203">
        <v>0.79</v>
      </c>
      <c r="Q40" s="203">
        <v>5.12</v>
      </c>
      <c r="R40" s="203">
        <v>9.9499999999999993</v>
      </c>
      <c r="S40" s="203">
        <v>6.35</v>
      </c>
      <c r="T40" s="203">
        <v>0</v>
      </c>
      <c r="U40" s="203">
        <v>1.68</v>
      </c>
      <c r="V40" s="203">
        <v>9.1</v>
      </c>
      <c r="W40" s="203">
        <v>9.98</v>
      </c>
      <c r="X40" s="203">
        <v>50.75</v>
      </c>
      <c r="Y40" s="203">
        <v>0</v>
      </c>
      <c r="Z40" s="203">
        <v>56.25</v>
      </c>
      <c r="AA40" s="203">
        <v>17.329999999999998</v>
      </c>
      <c r="AB40" s="203">
        <v>0</v>
      </c>
      <c r="AC40" s="203">
        <v>22.61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45.26</v>
      </c>
      <c r="AJ40" s="203">
        <v>0</v>
      </c>
      <c r="AK40" s="203">
        <v>16.89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75.41</v>
      </c>
      <c r="L41" s="203">
        <v>59.25</v>
      </c>
      <c r="M41" s="203">
        <v>3.39</v>
      </c>
      <c r="N41" s="203">
        <v>1.69</v>
      </c>
      <c r="O41" s="203">
        <v>2.38</v>
      </c>
      <c r="P41" s="203">
        <v>0.79</v>
      </c>
      <c r="Q41" s="203">
        <v>5.12</v>
      </c>
      <c r="R41" s="203">
        <v>9.9499999999999993</v>
      </c>
      <c r="S41" s="203">
        <v>6.35</v>
      </c>
      <c r="T41" s="203">
        <v>0</v>
      </c>
      <c r="U41" s="203">
        <v>1.68</v>
      </c>
      <c r="V41" s="203">
        <v>9.1</v>
      </c>
      <c r="W41" s="203">
        <v>0.48</v>
      </c>
      <c r="X41" s="203">
        <v>2.11</v>
      </c>
      <c r="Y41" s="203">
        <v>0</v>
      </c>
      <c r="Z41" s="203">
        <v>56.78</v>
      </c>
      <c r="AA41" s="203">
        <v>17.489999999999998</v>
      </c>
      <c r="AB41" s="203">
        <v>0</v>
      </c>
      <c r="AC41" s="203">
        <v>22.61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45.26</v>
      </c>
      <c r="AJ41" s="203">
        <v>0</v>
      </c>
      <c r="AK41" s="203">
        <v>16.89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75.41</v>
      </c>
      <c r="L42" s="203">
        <v>59.25</v>
      </c>
      <c r="M42" s="203">
        <v>3.39</v>
      </c>
      <c r="N42" s="203">
        <v>1.69</v>
      </c>
      <c r="O42" s="203">
        <v>2.38</v>
      </c>
      <c r="P42" s="203">
        <v>0.79</v>
      </c>
      <c r="Q42" s="203">
        <v>5.12</v>
      </c>
      <c r="R42" s="203">
        <v>9.9499999999999993</v>
      </c>
      <c r="S42" s="203">
        <v>6.35</v>
      </c>
      <c r="T42" s="203">
        <v>0</v>
      </c>
      <c r="U42" s="203">
        <v>1.68</v>
      </c>
      <c r="V42" s="203">
        <v>9.1</v>
      </c>
      <c r="W42" s="203">
        <v>0.48</v>
      </c>
      <c r="X42" s="203">
        <v>2.1</v>
      </c>
      <c r="Y42" s="203">
        <v>0</v>
      </c>
      <c r="Z42" s="203">
        <v>56.78</v>
      </c>
      <c r="AA42" s="203">
        <v>17.489999999999998</v>
      </c>
      <c r="AB42" s="203">
        <v>0</v>
      </c>
      <c r="AC42" s="203">
        <v>22.61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45.26</v>
      </c>
      <c r="AJ42" s="203">
        <v>0</v>
      </c>
      <c r="AK42" s="203">
        <v>16.89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75.41</v>
      </c>
      <c r="L43" s="203">
        <v>58.84</v>
      </c>
      <c r="M43" s="203">
        <v>3.39</v>
      </c>
      <c r="N43" s="203">
        <v>1.69</v>
      </c>
      <c r="O43" s="203">
        <v>2.38</v>
      </c>
      <c r="P43" s="203">
        <v>0.79</v>
      </c>
      <c r="Q43" s="203">
        <v>5.12</v>
      </c>
      <c r="R43" s="203">
        <v>9.9499999999999993</v>
      </c>
      <c r="S43" s="203">
        <v>6.35</v>
      </c>
      <c r="T43" s="203">
        <v>0</v>
      </c>
      <c r="U43" s="203">
        <v>1.68</v>
      </c>
      <c r="V43" s="203">
        <v>0.53</v>
      </c>
      <c r="W43" s="203">
        <v>0.57999999999999996</v>
      </c>
      <c r="X43" s="203">
        <v>2.1</v>
      </c>
      <c r="Y43" s="203">
        <v>0</v>
      </c>
      <c r="Z43" s="203">
        <v>6.06</v>
      </c>
      <c r="AA43" s="203">
        <v>1.19</v>
      </c>
      <c r="AB43" s="203">
        <v>0</v>
      </c>
      <c r="AC43" s="203">
        <v>22.61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43.85</v>
      </c>
      <c r="AJ43" s="203">
        <v>0</v>
      </c>
      <c r="AK43" s="203">
        <v>16.89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75.41</v>
      </c>
      <c r="L44" s="203">
        <v>58.84</v>
      </c>
      <c r="M44" s="203">
        <v>3.39</v>
      </c>
      <c r="N44" s="203">
        <v>1.69</v>
      </c>
      <c r="O44" s="203">
        <v>2.38</v>
      </c>
      <c r="P44" s="203">
        <v>0.79</v>
      </c>
      <c r="Q44" s="203">
        <v>5.12</v>
      </c>
      <c r="R44" s="203">
        <v>9.9499999999999993</v>
      </c>
      <c r="S44" s="203">
        <v>6.35</v>
      </c>
      <c r="T44" s="203">
        <v>0</v>
      </c>
      <c r="U44" s="203">
        <v>1.68</v>
      </c>
      <c r="V44" s="203">
        <v>0.53</v>
      </c>
      <c r="W44" s="203">
        <v>0.57999999999999996</v>
      </c>
      <c r="X44" s="203">
        <v>2.1</v>
      </c>
      <c r="Y44" s="203">
        <v>0</v>
      </c>
      <c r="Z44" s="203">
        <v>3.7</v>
      </c>
      <c r="AA44" s="203">
        <v>1.19</v>
      </c>
      <c r="AB44" s="203">
        <v>0</v>
      </c>
      <c r="AC44" s="203">
        <v>22.61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43.85</v>
      </c>
      <c r="AJ44" s="203">
        <v>0</v>
      </c>
      <c r="AK44" s="203">
        <v>16.89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75.41</v>
      </c>
      <c r="L45" s="203">
        <v>58.84</v>
      </c>
      <c r="M45" s="203">
        <v>3.39</v>
      </c>
      <c r="N45" s="203">
        <v>1.69</v>
      </c>
      <c r="O45" s="203">
        <v>2.38</v>
      </c>
      <c r="P45" s="203">
        <v>0.79</v>
      </c>
      <c r="Q45" s="203">
        <v>5.12</v>
      </c>
      <c r="R45" s="203">
        <v>9.9499999999999993</v>
      </c>
      <c r="S45" s="203">
        <v>6.35</v>
      </c>
      <c r="T45" s="203">
        <v>0</v>
      </c>
      <c r="U45" s="203">
        <v>1.68</v>
      </c>
      <c r="V45" s="203">
        <v>0.53</v>
      </c>
      <c r="W45" s="203">
        <v>0.7</v>
      </c>
      <c r="X45" s="203">
        <v>2.1</v>
      </c>
      <c r="Y45" s="203">
        <v>0</v>
      </c>
      <c r="Z45" s="203">
        <v>3.7</v>
      </c>
      <c r="AA45" s="203">
        <v>1.19</v>
      </c>
      <c r="AB45" s="203">
        <v>0</v>
      </c>
      <c r="AC45" s="203">
        <v>22.61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43.85</v>
      </c>
      <c r="AJ45" s="203">
        <v>0</v>
      </c>
      <c r="AK45" s="203">
        <v>16.89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75.41</v>
      </c>
      <c r="L46" s="203">
        <v>58.84</v>
      </c>
      <c r="M46" s="203">
        <v>3.39</v>
      </c>
      <c r="N46" s="203">
        <v>1.69</v>
      </c>
      <c r="O46" s="203">
        <v>2.38</v>
      </c>
      <c r="P46" s="203">
        <v>0.79</v>
      </c>
      <c r="Q46" s="203">
        <v>5.12</v>
      </c>
      <c r="R46" s="203">
        <v>9.9499999999999993</v>
      </c>
      <c r="S46" s="203">
        <v>6.35</v>
      </c>
      <c r="T46" s="203">
        <v>0</v>
      </c>
      <c r="U46" s="203">
        <v>1.68</v>
      </c>
      <c r="V46" s="203">
        <v>0.53</v>
      </c>
      <c r="W46" s="203">
        <v>0.7</v>
      </c>
      <c r="X46" s="203">
        <v>2.11</v>
      </c>
      <c r="Y46" s="203">
        <v>0</v>
      </c>
      <c r="Z46" s="203">
        <v>3.7</v>
      </c>
      <c r="AA46" s="203">
        <v>1.19</v>
      </c>
      <c r="AB46" s="203">
        <v>0</v>
      </c>
      <c r="AC46" s="203">
        <v>22.61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43.85</v>
      </c>
      <c r="AJ46" s="203">
        <v>0</v>
      </c>
      <c r="AK46" s="203">
        <v>16.89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75.41</v>
      </c>
      <c r="L47" s="203">
        <v>56.97</v>
      </c>
      <c r="M47" s="203">
        <v>3.39</v>
      </c>
      <c r="N47" s="203">
        <v>1.69</v>
      </c>
      <c r="O47" s="203">
        <v>2.38</v>
      </c>
      <c r="P47" s="203">
        <v>0.79</v>
      </c>
      <c r="Q47" s="203">
        <v>5.12</v>
      </c>
      <c r="R47" s="203">
        <v>9.9499999999999993</v>
      </c>
      <c r="S47" s="203">
        <v>6.35</v>
      </c>
      <c r="T47" s="203">
        <v>0</v>
      </c>
      <c r="U47" s="203">
        <v>1.68</v>
      </c>
      <c r="V47" s="203">
        <v>0.53</v>
      </c>
      <c r="W47" s="203">
        <v>0.7</v>
      </c>
      <c r="X47" s="203">
        <v>2.11</v>
      </c>
      <c r="Y47" s="203">
        <v>0</v>
      </c>
      <c r="Z47" s="203">
        <v>3.7</v>
      </c>
      <c r="AA47" s="203">
        <v>1.19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44.47</v>
      </c>
      <c r="AJ47" s="203">
        <v>0</v>
      </c>
      <c r="AK47" s="203">
        <v>16.89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75.41</v>
      </c>
      <c r="L48" s="203">
        <v>56.97</v>
      </c>
      <c r="M48" s="203">
        <v>3.39</v>
      </c>
      <c r="N48" s="203">
        <v>1.69</v>
      </c>
      <c r="O48" s="203">
        <v>2.38</v>
      </c>
      <c r="P48" s="203">
        <v>0.79</v>
      </c>
      <c r="Q48" s="203">
        <v>5.12</v>
      </c>
      <c r="R48" s="203">
        <v>9.9499999999999993</v>
      </c>
      <c r="S48" s="203">
        <v>6.35</v>
      </c>
      <c r="T48" s="203">
        <v>0</v>
      </c>
      <c r="U48" s="203">
        <v>1.68</v>
      </c>
      <c r="V48" s="203">
        <v>0.53</v>
      </c>
      <c r="W48" s="203">
        <v>0.7</v>
      </c>
      <c r="X48" s="203">
        <v>2.11</v>
      </c>
      <c r="Y48" s="203">
        <v>0</v>
      </c>
      <c r="Z48" s="203">
        <v>3.7</v>
      </c>
      <c r="AA48" s="203">
        <v>1.19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44.47</v>
      </c>
      <c r="AJ48" s="203">
        <v>0</v>
      </c>
      <c r="AK48" s="203">
        <v>16.89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75.349999999999994</v>
      </c>
      <c r="L49" s="203">
        <v>64.08</v>
      </c>
      <c r="M49" s="203">
        <v>1.96</v>
      </c>
      <c r="N49" s="203">
        <v>1.69</v>
      </c>
      <c r="O49" s="203">
        <v>2.38</v>
      </c>
      <c r="P49" s="203">
        <v>0.79</v>
      </c>
      <c r="Q49" s="203">
        <v>4.87</v>
      </c>
      <c r="R49" s="203">
        <v>9.4600000000000009</v>
      </c>
      <c r="S49" s="203">
        <v>6</v>
      </c>
      <c r="T49" s="203">
        <v>0</v>
      </c>
      <c r="U49" s="203">
        <v>1.68</v>
      </c>
      <c r="V49" s="203">
        <v>9.1</v>
      </c>
      <c r="W49" s="203">
        <v>10.09</v>
      </c>
      <c r="X49" s="203">
        <v>50.28</v>
      </c>
      <c r="Y49" s="203">
        <v>0</v>
      </c>
      <c r="Z49" s="203">
        <v>5.03</v>
      </c>
      <c r="AA49" s="203">
        <v>1.57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44.47</v>
      </c>
      <c r="AJ49" s="203">
        <v>0</v>
      </c>
      <c r="AK49" s="203">
        <v>16.89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75.349999999999994</v>
      </c>
      <c r="L50" s="203">
        <v>64.08</v>
      </c>
      <c r="M50" s="203">
        <v>1.96</v>
      </c>
      <c r="N50" s="203">
        <v>1.69</v>
      </c>
      <c r="O50" s="203">
        <v>2.38</v>
      </c>
      <c r="P50" s="203">
        <v>0.79</v>
      </c>
      <c r="Q50" s="203">
        <v>4.87</v>
      </c>
      <c r="R50" s="203">
        <v>9.4600000000000009</v>
      </c>
      <c r="S50" s="203">
        <v>6</v>
      </c>
      <c r="T50" s="203">
        <v>0</v>
      </c>
      <c r="U50" s="203">
        <v>1.68</v>
      </c>
      <c r="V50" s="203">
        <v>9.1</v>
      </c>
      <c r="W50" s="203">
        <v>10.09</v>
      </c>
      <c r="X50" s="203">
        <v>50.28</v>
      </c>
      <c r="Y50" s="203">
        <v>0</v>
      </c>
      <c r="Z50" s="203">
        <v>5.03</v>
      </c>
      <c r="AA50" s="203">
        <v>1.57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44.47</v>
      </c>
      <c r="AJ50" s="203">
        <v>0</v>
      </c>
      <c r="AK50" s="203">
        <v>16.89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75.349999999999994</v>
      </c>
      <c r="L51" s="203">
        <v>64.08</v>
      </c>
      <c r="M51" s="203">
        <v>1.96</v>
      </c>
      <c r="N51" s="203">
        <v>1.69</v>
      </c>
      <c r="O51" s="203">
        <v>2.38</v>
      </c>
      <c r="P51" s="203">
        <v>0.79</v>
      </c>
      <c r="Q51" s="203">
        <v>4.87</v>
      </c>
      <c r="R51" s="203">
        <v>9.4600000000000009</v>
      </c>
      <c r="S51" s="203">
        <v>6</v>
      </c>
      <c r="T51" s="203">
        <v>0</v>
      </c>
      <c r="U51" s="203">
        <v>1.68</v>
      </c>
      <c r="V51" s="203">
        <v>9.1</v>
      </c>
      <c r="W51" s="203">
        <v>10.09</v>
      </c>
      <c r="X51" s="203">
        <v>50.28</v>
      </c>
      <c r="Y51" s="203">
        <v>0</v>
      </c>
      <c r="Z51" s="203">
        <v>5.36</v>
      </c>
      <c r="AA51" s="203">
        <v>1.57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44.47</v>
      </c>
      <c r="AJ51" s="203">
        <v>0</v>
      </c>
      <c r="AK51" s="203">
        <v>16.89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75.349999999999994</v>
      </c>
      <c r="L52" s="203">
        <v>64.08</v>
      </c>
      <c r="M52" s="203">
        <v>1.96</v>
      </c>
      <c r="N52" s="203">
        <v>1.69</v>
      </c>
      <c r="O52" s="203">
        <v>2.38</v>
      </c>
      <c r="P52" s="203">
        <v>0.79</v>
      </c>
      <c r="Q52" s="203">
        <v>4.87</v>
      </c>
      <c r="R52" s="203">
        <v>9.4600000000000009</v>
      </c>
      <c r="S52" s="203">
        <v>6</v>
      </c>
      <c r="T52" s="203">
        <v>0</v>
      </c>
      <c r="U52" s="203">
        <v>1.68</v>
      </c>
      <c r="V52" s="203">
        <v>9.1</v>
      </c>
      <c r="W52" s="203">
        <v>10.09</v>
      </c>
      <c r="X52" s="203">
        <v>50.28</v>
      </c>
      <c r="Y52" s="203">
        <v>0</v>
      </c>
      <c r="Z52" s="203">
        <v>5.36</v>
      </c>
      <c r="AA52" s="203">
        <v>1.57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44.47</v>
      </c>
      <c r="AJ52" s="203">
        <v>0</v>
      </c>
      <c r="AK52" s="203">
        <v>16.89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75.349999999999994</v>
      </c>
      <c r="L53" s="203">
        <v>64.08</v>
      </c>
      <c r="M53" s="203">
        <v>1.96</v>
      </c>
      <c r="N53" s="203">
        <v>1.69</v>
      </c>
      <c r="O53" s="203">
        <v>2.38</v>
      </c>
      <c r="P53" s="203">
        <v>0.79</v>
      </c>
      <c r="Q53" s="203">
        <v>4.87</v>
      </c>
      <c r="R53" s="203">
        <v>9.4600000000000009</v>
      </c>
      <c r="S53" s="203">
        <v>6</v>
      </c>
      <c r="T53" s="203">
        <v>0</v>
      </c>
      <c r="U53" s="203">
        <v>1.68</v>
      </c>
      <c r="V53" s="203">
        <v>9.1</v>
      </c>
      <c r="W53" s="203">
        <v>10.09</v>
      </c>
      <c r="X53" s="203">
        <v>50.28</v>
      </c>
      <c r="Y53" s="203">
        <v>0</v>
      </c>
      <c r="Z53" s="203">
        <v>60.62</v>
      </c>
      <c r="AA53" s="203">
        <v>22.03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44.47</v>
      </c>
      <c r="AJ53" s="203">
        <v>0</v>
      </c>
      <c r="AK53" s="203">
        <v>16.89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75.349999999999994</v>
      </c>
      <c r="L54" s="203">
        <v>64.08</v>
      </c>
      <c r="M54" s="203">
        <v>1.96</v>
      </c>
      <c r="N54" s="203">
        <v>1.69</v>
      </c>
      <c r="O54" s="203">
        <v>2.38</v>
      </c>
      <c r="P54" s="203">
        <v>0.79</v>
      </c>
      <c r="Q54" s="203">
        <v>4.87</v>
      </c>
      <c r="R54" s="203">
        <v>9.4600000000000009</v>
      </c>
      <c r="S54" s="203">
        <v>6</v>
      </c>
      <c r="T54" s="203">
        <v>0</v>
      </c>
      <c r="U54" s="203">
        <v>1.68</v>
      </c>
      <c r="V54" s="203">
        <v>9.1</v>
      </c>
      <c r="W54" s="203">
        <v>10.09</v>
      </c>
      <c r="X54" s="203">
        <v>50.28</v>
      </c>
      <c r="Y54" s="203">
        <v>0</v>
      </c>
      <c r="Z54" s="203">
        <v>60.62</v>
      </c>
      <c r="AA54" s="203">
        <v>22.03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44.47</v>
      </c>
      <c r="AJ54" s="203">
        <v>0</v>
      </c>
      <c r="AK54" s="203">
        <v>16.89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75.31</v>
      </c>
      <c r="L55" s="203">
        <v>63.39</v>
      </c>
      <c r="M55" s="203">
        <v>1.96</v>
      </c>
      <c r="N55" s="203">
        <v>1.69</v>
      </c>
      <c r="O55" s="203">
        <v>2.38</v>
      </c>
      <c r="P55" s="203">
        <v>0.79</v>
      </c>
      <c r="Q55" s="203">
        <v>4.7699999999999996</v>
      </c>
      <c r="R55" s="203">
        <v>9.32</v>
      </c>
      <c r="S55" s="203">
        <v>5.91</v>
      </c>
      <c r="T55" s="203">
        <v>0</v>
      </c>
      <c r="U55" s="203">
        <v>1.68</v>
      </c>
      <c r="V55" s="203">
        <v>9.1</v>
      </c>
      <c r="W55" s="203">
        <v>10.09</v>
      </c>
      <c r="X55" s="203">
        <v>50.28</v>
      </c>
      <c r="Y55" s="203">
        <v>0</v>
      </c>
      <c r="Z55" s="203">
        <v>60.11</v>
      </c>
      <c r="AA55" s="203">
        <v>22.03</v>
      </c>
      <c r="AB55" s="203">
        <v>0</v>
      </c>
      <c r="AC55" s="203">
        <v>22.61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44.47</v>
      </c>
      <c r="AJ55" s="203">
        <v>0</v>
      </c>
      <c r="AK55" s="203">
        <v>16.89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75.31</v>
      </c>
      <c r="L56" s="203">
        <v>63.39</v>
      </c>
      <c r="M56" s="203">
        <v>1.96</v>
      </c>
      <c r="N56" s="203">
        <v>1.69</v>
      </c>
      <c r="O56" s="203">
        <v>2.38</v>
      </c>
      <c r="P56" s="203">
        <v>0.79</v>
      </c>
      <c r="Q56" s="203">
        <v>4.7699999999999996</v>
      </c>
      <c r="R56" s="203">
        <v>9.32</v>
      </c>
      <c r="S56" s="203">
        <v>5.91</v>
      </c>
      <c r="T56" s="203">
        <v>0</v>
      </c>
      <c r="U56" s="203">
        <v>1.68</v>
      </c>
      <c r="V56" s="203">
        <v>9.1</v>
      </c>
      <c r="W56" s="203">
        <v>10.09</v>
      </c>
      <c r="X56" s="203">
        <v>50.28</v>
      </c>
      <c r="Y56" s="203">
        <v>0</v>
      </c>
      <c r="Z56" s="203">
        <v>60.11</v>
      </c>
      <c r="AA56" s="203">
        <v>22.03</v>
      </c>
      <c r="AB56" s="203">
        <v>0</v>
      </c>
      <c r="AC56" s="203">
        <v>22.61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44.47</v>
      </c>
      <c r="AJ56" s="203">
        <v>0</v>
      </c>
      <c r="AK56" s="203">
        <v>16.89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75.31</v>
      </c>
      <c r="L57" s="203">
        <v>63.39</v>
      </c>
      <c r="M57" s="203">
        <v>1.96</v>
      </c>
      <c r="N57" s="203">
        <v>1.69</v>
      </c>
      <c r="O57" s="203">
        <v>2.38</v>
      </c>
      <c r="P57" s="203">
        <v>0.79</v>
      </c>
      <c r="Q57" s="203">
        <v>4.7699999999999996</v>
      </c>
      <c r="R57" s="203">
        <v>9.32</v>
      </c>
      <c r="S57" s="203">
        <v>5.91</v>
      </c>
      <c r="T57" s="203">
        <v>0</v>
      </c>
      <c r="U57" s="203">
        <v>1.68</v>
      </c>
      <c r="V57" s="203">
        <v>9.1</v>
      </c>
      <c r="W57" s="203">
        <v>10.09</v>
      </c>
      <c r="X57" s="203">
        <v>50.28</v>
      </c>
      <c r="Y57" s="203">
        <v>0</v>
      </c>
      <c r="Z57" s="203">
        <v>60.11</v>
      </c>
      <c r="AA57" s="203">
        <v>22.03</v>
      </c>
      <c r="AB57" s="203">
        <v>0</v>
      </c>
      <c r="AC57" s="203">
        <v>22.61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44.47</v>
      </c>
      <c r="AJ57" s="203">
        <v>0</v>
      </c>
      <c r="AK57" s="203">
        <v>16.89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75.31</v>
      </c>
      <c r="L58" s="203">
        <v>63.39</v>
      </c>
      <c r="M58" s="203">
        <v>1.96</v>
      </c>
      <c r="N58" s="203">
        <v>1.69</v>
      </c>
      <c r="O58" s="203">
        <v>2.38</v>
      </c>
      <c r="P58" s="203">
        <v>0.79</v>
      </c>
      <c r="Q58" s="203">
        <v>4.7699999999999996</v>
      </c>
      <c r="R58" s="203">
        <v>9.32</v>
      </c>
      <c r="S58" s="203">
        <v>5.91</v>
      </c>
      <c r="T58" s="203">
        <v>0</v>
      </c>
      <c r="U58" s="203">
        <v>1.68</v>
      </c>
      <c r="V58" s="203">
        <v>9.1</v>
      </c>
      <c r="W58" s="203">
        <v>10.09</v>
      </c>
      <c r="X58" s="203">
        <v>50.28</v>
      </c>
      <c r="Y58" s="203">
        <v>0</v>
      </c>
      <c r="Z58" s="203">
        <v>60.11</v>
      </c>
      <c r="AA58" s="203">
        <v>22.03</v>
      </c>
      <c r="AB58" s="203">
        <v>0</v>
      </c>
      <c r="AC58" s="203">
        <v>22.61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44.47</v>
      </c>
      <c r="AJ58" s="203">
        <v>0</v>
      </c>
      <c r="AK58" s="203">
        <v>16.89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75.31</v>
      </c>
      <c r="L59" s="203">
        <v>63.39</v>
      </c>
      <c r="M59" s="203">
        <v>1.96</v>
      </c>
      <c r="N59" s="203">
        <v>1.69</v>
      </c>
      <c r="O59" s="203">
        <v>2.38</v>
      </c>
      <c r="P59" s="203">
        <v>0.79</v>
      </c>
      <c r="Q59" s="203">
        <v>4.7699999999999996</v>
      </c>
      <c r="R59" s="203">
        <v>9.32</v>
      </c>
      <c r="S59" s="203">
        <v>5.91</v>
      </c>
      <c r="T59" s="203">
        <v>0</v>
      </c>
      <c r="U59" s="203">
        <v>1.68</v>
      </c>
      <c r="V59" s="203">
        <v>9.1</v>
      </c>
      <c r="W59" s="203">
        <v>10.09</v>
      </c>
      <c r="X59" s="203">
        <v>2.11</v>
      </c>
      <c r="Y59" s="203">
        <v>0</v>
      </c>
      <c r="Z59" s="203">
        <v>60.11</v>
      </c>
      <c r="AA59" s="203">
        <v>22.03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44.47</v>
      </c>
      <c r="AJ59" s="203">
        <v>0</v>
      </c>
      <c r="AK59" s="203">
        <v>16.89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75.31</v>
      </c>
      <c r="L60" s="203">
        <v>63.39</v>
      </c>
      <c r="M60" s="203">
        <v>1.96</v>
      </c>
      <c r="N60" s="203">
        <v>1.69</v>
      </c>
      <c r="O60" s="203">
        <v>2.38</v>
      </c>
      <c r="P60" s="203">
        <v>0.79</v>
      </c>
      <c r="Q60" s="203">
        <v>4.7699999999999996</v>
      </c>
      <c r="R60" s="203">
        <v>9.32</v>
      </c>
      <c r="S60" s="203">
        <v>5.91</v>
      </c>
      <c r="T60" s="203">
        <v>0</v>
      </c>
      <c r="U60" s="203">
        <v>1.68</v>
      </c>
      <c r="V60" s="203">
        <v>9.1</v>
      </c>
      <c r="W60" s="203">
        <v>10.09</v>
      </c>
      <c r="X60" s="203">
        <v>2.11</v>
      </c>
      <c r="Y60" s="203">
        <v>0</v>
      </c>
      <c r="Z60" s="203">
        <v>60.62</v>
      </c>
      <c r="AA60" s="203">
        <v>22.03</v>
      </c>
      <c r="AB60" s="203">
        <v>0</v>
      </c>
      <c r="AC60" s="203">
        <v>22.61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44.47</v>
      </c>
      <c r="AJ60" s="203">
        <v>0</v>
      </c>
      <c r="AK60" s="203">
        <v>16.89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75.31</v>
      </c>
      <c r="L61" s="203">
        <v>64.08</v>
      </c>
      <c r="M61" s="203">
        <v>1.96</v>
      </c>
      <c r="N61" s="203">
        <v>1.69</v>
      </c>
      <c r="O61" s="203">
        <v>2.38</v>
      </c>
      <c r="P61" s="203">
        <v>0.79</v>
      </c>
      <c r="Q61" s="203">
        <v>4.7699999999999996</v>
      </c>
      <c r="R61" s="203">
        <v>9.32</v>
      </c>
      <c r="S61" s="203">
        <v>5.91</v>
      </c>
      <c r="T61" s="203">
        <v>0</v>
      </c>
      <c r="U61" s="203">
        <v>1.68</v>
      </c>
      <c r="V61" s="203">
        <v>9.1</v>
      </c>
      <c r="W61" s="203">
        <v>10.09</v>
      </c>
      <c r="X61" s="203">
        <v>2.11</v>
      </c>
      <c r="Y61" s="203">
        <v>0</v>
      </c>
      <c r="Z61" s="203">
        <v>60.62</v>
      </c>
      <c r="AA61" s="203">
        <v>22.03</v>
      </c>
      <c r="AB61" s="203">
        <v>0</v>
      </c>
      <c r="AC61" s="203">
        <v>27.18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47.34</v>
      </c>
      <c r="AJ61" s="203">
        <v>0</v>
      </c>
      <c r="AK61" s="203">
        <v>16.89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75.31</v>
      </c>
      <c r="L62" s="203">
        <v>64.08</v>
      </c>
      <c r="M62" s="203">
        <v>1.96</v>
      </c>
      <c r="N62" s="203">
        <v>1.69</v>
      </c>
      <c r="O62" s="203">
        <v>2.38</v>
      </c>
      <c r="P62" s="203">
        <v>0.79</v>
      </c>
      <c r="Q62" s="203">
        <v>4.7699999999999996</v>
      </c>
      <c r="R62" s="203">
        <v>9.32</v>
      </c>
      <c r="S62" s="203">
        <v>5.91</v>
      </c>
      <c r="T62" s="203">
        <v>0</v>
      </c>
      <c r="U62" s="203">
        <v>1.68</v>
      </c>
      <c r="V62" s="203">
        <v>9.1</v>
      </c>
      <c r="W62" s="203">
        <v>10.09</v>
      </c>
      <c r="X62" s="203">
        <v>2.11</v>
      </c>
      <c r="Y62" s="203">
        <v>0</v>
      </c>
      <c r="Z62" s="203">
        <v>60.62</v>
      </c>
      <c r="AA62" s="203">
        <v>22.03</v>
      </c>
      <c r="AB62" s="203">
        <v>0</v>
      </c>
      <c r="AC62" s="203">
        <v>22.61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44.47</v>
      </c>
      <c r="AJ62" s="203">
        <v>0</v>
      </c>
      <c r="AK62" s="203">
        <v>16.89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75.34</v>
      </c>
      <c r="L63" s="203">
        <v>64.08</v>
      </c>
      <c r="M63" s="203">
        <v>1.96</v>
      </c>
      <c r="N63" s="203">
        <v>1.69</v>
      </c>
      <c r="O63" s="203">
        <v>2.38</v>
      </c>
      <c r="P63" s="203">
        <v>0.79</v>
      </c>
      <c r="Q63" s="203">
        <v>5.12</v>
      </c>
      <c r="R63" s="203">
        <v>9.9499999999999993</v>
      </c>
      <c r="S63" s="203">
        <v>6.35</v>
      </c>
      <c r="T63" s="203">
        <v>0</v>
      </c>
      <c r="U63" s="203">
        <v>1.68</v>
      </c>
      <c r="V63" s="203">
        <v>9.1</v>
      </c>
      <c r="W63" s="203">
        <v>10.09</v>
      </c>
      <c r="X63" s="203">
        <v>2.11</v>
      </c>
      <c r="Y63" s="203">
        <v>0</v>
      </c>
      <c r="Z63" s="203">
        <v>60.62</v>
      </c>
      <c r="AA63" s="203">
        <v>22.03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44.48</v>
      </c>
      <c r="AJ63" s="203">
        <v>0</v>
      </c>
      <c r="AK63" s="203">
        <v>19.05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75.34</v>
      </c>
      <c r="L64" s="203">
        <v>64.08</v>
      </c>
      <c r="M64" s="203">
        <v>1.96</v>
      </c>
      <c r="N64" s="203">
        <v>1.69</v>
      </c>
      <c r="O64" s="203">
        <v>2.38</v>
      </c>
      <c r="P64" s="203">
        <v>0.79</v>
      </c>
      <c r="Q64" s="203">
        <v>5.12</v>
      </c>
      <c r="R64" s="203">
        <v>9.9499999999999993</v>
      </c>
      <c r="S64" s="203">
        <v>6.35</v>
      </c>
      <c r="T64" s="203">
        <v>0</v>
      </c>
      <c r="U64" s="203">
        <v>1.68</v>
      </c>
      <c r="V64" s="203">
        <v>9.1</v>
      </c>
      <c r="W64" s="203">
        <v>10.09</v>
      </c>
      <c r="X64" s="203">
        <v>2.11</v>
      </c>
      <c r="Y64" s="203">
        <v>0</v>
      </c>
      <c r="Z64" s="203">
        <v>60.62</v>
      </c>
      <c r="AA64" s="203">
        <v>22.03</v>
      </c>
      <c r="AB64" s="203">
        <v>0</v>
      </c>
      <c r="AC64" s="203">
        <v>22.61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44.48</v>
      </c>
      <c r="AJ64" s="203">
        <v>0</v>
      </c>
      <c r="AK64" s="203">
        <v>19.05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75.34</v>
      </c>
      <c r="L65" s="203">
        <v>64.08</v>
      </c>
      <c r="M65" s="203">
        <v>1.96</v>
      </c>
      <c r="N65" s="203">
        <v>1.69</v>
      </c>
      <c r="O65" s="203">
        <v>2.38</v>
      </c>
      <c r="P65" s="203">
        <v>0.79</v>
      </c>
      <c r="Q65" s="203">
        <v>5.12</v>
      </c>
      <c r="R65" s="203">
        <v>9.9499999999999993</v>
      </c>
      <c r="S65" s="203">
        <v>6.35</v>
      </c>
      <c r="T65" s="203">
        <v>0</v>
      </c>
      <c r="U65" s="203">
        <v>1.68</v>
      </c>
      <c r="V65" s="203">
        <v>9.1</v>
      </c>
      <c r="W65" s="203">
        <v>10.09</v>
      </c>
      <c r="X65" s="203">
        <v>2.11</v>
      </c>
      <c r="Y65" s="203">
        <v>0</v>
      </c>
      <c r="Z65" s="203">
        <v>60.62</v>
      </c>
      <c r="AA65" s="203">
        <v>22.03</v>
      </c>
      <c r="AB65" s="203">
        <v>0</v>
      </c>
      <c r="AC65" s="203">
        <v>22.61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44.48</v>
      </c>
      <c r="AJ65" s="203">
        <v>0</v>
      </c>
      <c r="AK65" s="203">
        <v>19.05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75.34</v>
      </c>
      <c r="L66" s="203">
        <v>64.08</v>
      </c>
      <c r="M66" s="203">
        <v>1.96</v>
      </c>
      <c r="N66" s="203">
        <v>1.69</v>
      </c>
      <c r="O66" s="203">
        <v>2.38</v>
      </c>
      <c r="P66" s="203">
        <v>0.79</v>
      </c>
      <c r="Q66" s="203">
        <v>5.12</v>
      </c>
      <c r="R66" s="203">
        <v>9.9499999999999993</v>
      </c>
      <c r="S66" s="203">
        <v>6.35</v>
      </c>
      <c r="T66" s="203">
        <v>0</v>
      </c>
      <c r="U66" s="203">
        <v>1.68</v>
      </c>
      <c r="V66" s="203">
        <v>9.1</v>
      </c>
      <c r="W66" s="203">
        <v>10.09</v>
      </c>
      <c r="X66" s="203">
        <v>2.11</v>
      </c>
      <c r="Y66" s="203">
        <v>0</v>
      </c>
      <c r="Z66" s="203">
        <v>60.62</v>
      </c>
      <c r="AA66" s="203">
        <v>22.03</v>
      </c>
      <c r="AB66" s="203">
        <v>0</v>
      </c>
      <c r="AC66" s="203">
        <v>22.61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44.48</v>
      </c>
      <c r="AJ66" s="203">
        <v>0</v>
      </c>
      <c r="AK66" s="203">
        <v>19.05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75.349999999999994</v>
      </c>
      <c r="L67" s="203">
        <v>64.08</v>
      </c>
      <c r="M67" s="203">
        <v>1.96</v>
      </c>
      <c r="N67" s="203">
        <v>1.69</v>
      </c>
      <c r="O67" s="203">
        <v>2.38</v>
      </c>
      <c r="P67" s="203">
        <v>0.79</v>
      </c>
      <c r="Q67" s="203">
        <v>5.12</v>
      </c>
      <c r="R67" s="203">
        <v>9.9499999999999993</v>
      </c>
      <c r="S67" s="203">
        <v>6.35</v>
      </c>
      <c r="T67" s="203">
        <v>0</v>
      </c>
      <c r="U67" s="203">
        <v>1.68</v>
      </c>
      <c r="V67" s="203">
        <v>9.1</v>
      </c>
      <c r="W67" s="203">
        <v>10.09</v>
      </c>
      <c r="X67" s="203">
        <v>2.11</v>
      </c>
      <c r="Y67" s="203">
        <v>0</v>
      </c>
      <c r="Z67" s="203">
        <v>60.62</v>
      </c>
      <c r="AA67" s="203">
        <v>22.03</v>
      </c>
      <c r="AB67" s="203">
        <v>0</v>
      </c>
      <c r="AC67" s="203">
        <v>22.61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45.03</v>
      </c>
      <c r="AJ67" s="203">
        <v>0</v>
      </c>
      <c r="AK67" s="203">
        <v>19.05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75.349999999999994</v>
      </c>
      <c r="L68" s="203">
        <v>64.08</v>
      </c>
      <c r="M68" s="203">
        <v>1.96</v>
      </c>
      <c r="N68" s="203">
        <v>1.69</v>
      </c>
      <c r="O68" s="203">
        <v>2.38</v>
      </c>
      <c r="P68" s="203">
        <v>0.79</v>
      </c>
      <c r="Q68" s="203">
        <v>5.12</v>
      </c>
      <c r="R68" s="203">
        <v>9.9499999999999993</v>
      </c>
      <c r="S68" s="203">
        <v>6.35</v>
      </c>
      <c r="T68" s="203">
        <v>0</v>
      </c>
      <c r="U68" s="203">
        <v>1.68</v>
      </c>
      <c r="V68" s="203">
        <v>9.1</v>
      </c>
      <c r="W68" s="203">
        <v>10.09</v>
      </c>
      <c r="X68" s="203">
        <v>2.11</v>
      </c>
      <c r="Y68" s="203">
        <v>0</v>
      </c>
      <c r="Z68" s="203">
        <v>60.62</v>
      </c>
      <c r="AA68" s="203">
        <v>22.03</v>
      </c>
      <c r="AB68" s="203">
        <v>0</v>
      </c>
      <c r="AC68" s="203">
        <v>22.61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44.48</v>
      </c>
      <c r="AJ68" s="203">
        <v>0</v>
      </c>
      <c r="AK68" s="203">
        <v>19.05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78.55</v>
      </c>
      <c r="L69" s="203">
        <v>64.08</v>
      </c>
      <c r="M69" s="203">
        <v>1.96</v>
      </c>
      <c r="N69" s="203">
        <v>1.69</v>
      </c>
      <c r="O69" s="203">
        <v>2.38</v>
      </c>
      <c r="P69" s="203">
        <v>0.79</v>
      </c>
      <c r="Q69" s="203">
        <v>0.31</v>
      </c>
      <c r="R69" s="203">
        <v>0.61</v>
      </c>
      <c r="S69" s="203">
        <v>0.37</v>
      </c>
      <c r="T69" s="203">
        <v>0</v>
      </c>
      <c r="U69" s="203">
        <v>1.68</v>
      </c>
      <c r="V69" s="203">
        <v>0.3</v>
      </c>
      <c r="W69" s="203">
        <v>0.48</v>
      </c>
      <c r="X69" s="203">
        <v>2.11</v>
      </c>
      <c r="Y69" s="203">
        <v>0</v>
      </c>
      <c r="Z69" s="203">
        <v>60.62</v>
      </c>
      <c r="AA69" s="203">
        <v>22.28</v>
      </c>
      <c r="AB69" s="203">
        <v>0</v>
      </c>
      <c r="AC69" s="203">
        <v>26.39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46.72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78.55</v>
      </c>
      <c r="L70" s="203">
        <v>64.08</v>
      </c>
      <c r="M70" s="203">
        <v>1.96</v>
      </c>
      <c r="N70" s="203">
        <v>1.69</v>
      </c>
      <c r="O70" s="203">
        <v>2.38</v>
      </c>
      <c r="P70" s="203">
        <v>0.79</v>
      </c>
      <c r="Q70" s="203">
        <v>0.31</v>
      </c>
      <c r="R70" s="203">
        <v>0.61</v>
      </c>
      <c r="S70" s="203">
        <v>0.37</v>
      </c>
      <c r="T70" s="203">
        <v>0</v>
      </c>
      <c r="U70" s="203">
        <v>1.68</v>
      </c>
      <c r="V70" s="203">
        <v>0.3</v>
      </c>
      <c r="W70" s="203">
        <v>0.48</v>
      </c>
      <c r="X70" s="203">
        <v>2.11</v>
      </c>
      <c r="Y70" s="203">
        <v>0</v>
      </c>
      <c r="Z70" s="203">
        <v>7.28</v>
      </c>
      <c r="AA70" s="203">
        <v>22.28</v>
      </c>
      <c r="AB70" s="203">
        <v>0</v>
      </c>
      <c r="AC70" s="203">
        <v>26.39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46.72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27.92</v>
      </c>
      <c r="J71" s="203">
        <v>0</v>
      </c>
      <c r="K71" s="203">
        <v>78.55</v>
      </c>
      <c r="L71" s="203">
        <v>64.08</v>
      </c>
      <c r="M71" s="203">
        <v>1.96</v>
      </c>
      <c r="N71" s="203">
        <v>1.69</v>
      </c>
      <c r="O71" s="203">
        <v>2.38</v>
      </c>
      <c r="P71" s="203">
        <v>0.79</v>
      </c>
      <c r="Q71" s="203">
        <v>0.31</v>
      </c>
      <c r="R71" s="203">
        <v>0.61</v>
      </c>
      <c r="S71" s="203">
        <v>0.37</v>
      </c>
      <c r="T71" s="203">
        <v>0</v>
      </c>
      <c r="U71" s="203">
        <v>1.68</v>
      </c>
      <c r="V71" s="203">
        <v>0.3</v>
      </c>
      <c r="W71" s="203">
        <v>0.48</v>
      </c>
      <c r="X71" s="203">
        <v>2.11</v>
      </c>
      <c r="Y71" s="203">
        <v>0</v>
      </c>
      <c r="Z71" s="203">
        <v>3.7</v>
      </c>
      <c r="AA71" s="203">
        <v>1.19</v>
      </c>
      <c r="AB71" s="203">
        <v>0</v>
      </c>
      <c r="AC71" s="203">
        <v>22.89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45.32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27.92</v>
      </c>
      <c r="J72" s="203">
        <v>0</v>
      </c>
      <c r="K72" s="203">
        <v>78.55</v>
      </c>
      <c r="L72" s="203">
        <v>64.08</v>
      </c>
      <c r="M72" s="203">
        <v>1.96</v>
      </c>
      <c r="N72" s="203">
        <v>1.69</v>
      </c>
      <c r="O72" s="203">
        <v>2.38</v>
      </c>
      <c r="P72" s="203">
        <v>0.79</v>
      </c>
      <c r="Q72" s="203">
        <v>0.32</v>
      </c>
      <c r="R72" s="203">
        <v>0.6</v>
      </c>
      <c r="S72" s="203">
        <v>0.37</v>
      </c>
      <c r="T72" s="203">
        <v>0</v>
      </c>
      <c r="U72" s="203">
        <v>1.68</v>
      </c>
      <c r="V72" s="203">
        <v>0.3</v>
      </c>
      <c r="W72" s="203">
        <v>0.48</v>
      </c>
      <c r="X72" s="203">
        <v>2.11</v>
      </c>
      <c r="Y72" s="203">
        <v>0</v>
      </c>
      <c r="Z72" s="203">
        <v>3.7</v>
      </c>
      <c r="AA72" s="203">
        <v>1.19</v>
      </c>
      <c r="AB72" s="203">
        <v>0</v>
      </c>
      <c r="AC72" s="203">
        <v>22.89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45.32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27.92</v>
      </c>
      <c r="J73" s="203">
        <v>0</v>
      </c>
      <c r="K73" s="203">
        <v>75.37</v>
      </c>
      <c r="L73" s="203">
        <v>64.08</v>
      </c>
      <c r="M73" s="203">
        <v>1.96</v>
      </c>
      <c r="N73" s="203">
        <v>1.69</v>
      </c>
      <c r="O73" s="203">
        <v>2.38</v>
      </c>
      <c r="P73" s="203">
        <v>0.79</v>
      </c>
      <c r="Q73" s="203">
        <v>0.32</v>
      </c>
      <c r="R73" s="203">
        <v>0.6</v>
      </c>
      <c r="S73" s="203">
        <v>0.37</v>
      </c>
      <c r="T73" s="203">
        <v>0</v>
      </c>
      <c r="U73" s="203">
        <v>1.68</v>
      </c>
      <c r="V73" s="203">
        <v>0.3</v>
      </c>
      <c r="W73" s="203">
        <v>0.47</v>
      </c>
      <c r="X73" s="203">
        <v>2.11</v>
      </c>
      <c r="Y73" s="203">
        <v>0</v>
      </c>
      <c r="Z73" s="203">
        <v>3.7</v>
      </c>
      <c r="AA73" s="203">
        <v>1.19</v>
      </c>
      <c r="AB73" s="203">
        <v>0</v>
      </c>
      <c r="AC73" s="203">
        <v>26.6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48.69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27.92</v>
      </c>
      <c r="J74" s="203">
        <v>0</v>
      </c>
      <c r="K74" s="203">
        <v>75.37</v>
      </c>
      <c r="L74" s="203">
        <v>64.08</v>
      </c>
      <c r="M74" s="203">
        <v>1.96</v>
      </c>
      <c r="N74" s="203">
        <v>1.69</v>
      </c>
      <c r="O74" s="203">
        <v>2.38</v>
      </c>
      <c r="P74" s="203">
        <v>0.79</v>
      </c>
      <c r="Q74" s="203">
        <v>0.32</v>
      </c>
      <c r="R74" s="203">
        <v>0.6</v>
      </c>
      <c r="S74" s="203">
        <v>0.37</v>
      </c>
      <c r="T74" s="203">
        <v>0</v>
      </c>
      <c r="U74" s="203">
        <v>1.68</v>
      </c>
      <c r="V74" s="203">
        <v>0.3</v>
      </c>
      <c r="W74" s="203">
        <v>0.47</v>
      </c>
      <c r="X74" s="203">
        <v>2.11</v>
      </c>
      <c r="Y74" s="203">
        <v>0</v>
      </c>
      <c r="Z74" s="203">
        <v>3.7</v>
      </c>
      <c r="AA74" s="203">
        <v>1.19</v>
      </c>
      <c r="AB74" s="203">
        <v>0</v>
      </c>
      <c r="AC74" s="203">
        <v>26.6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48.45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27.92</v>
      </c>
      <c r="J75" s="203">
        <v>0</v>
      </c>
      <c r="K75" s="203">
        <v>5.23</v>
      </c>
      <c r="L75" s="203">
        <v>4.13</v>
      </c>
      <c r="M75" s="203">
        <v>1.96</v>
      </c>
      <c r="N75" s="203">
        <v>1.69</v>
      </c>
      <c r="O75" s="203">
        <v>2.38</v>
      </c>
      <c r="P75" s="203">
        <v>0.79</v>
      </c>
      <c r="Q75" s="203">
        <v>0.31</v>
      </c>
      <c r="R75" s="203">
        <v>0.6</v>
      </c>
      <c r="S75" s="203">
        <v>0.37</v>
      </c>
      <c r="T75" s="203">
        <v>0</v>
      </c>
      <c r="U75" s="203">
        <v>1.68</v>
      </c>
      <c r="V75" s="203">
        <v>0.3</v>
      </c>
      <c r="W75" s="203">
        <v>0.47</v>
      </c>
      <c r="X75" s="203">
        <v>2.11</v>
      </c>
      <c r="Y75" s="203">
        <v>0</v>
      </c>
      <c r="Z75" s="203">
        <v>3.7</v>
      </c>
      <c r="AA75" s="203">
        <v>1.19</v>
      </c>
      <c r="AB75" s="203">
        <v>0</v>
      </c>
      <c r="AC75" s="203">
        <v>26.6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27.92</v>
      </c>
      <c r="J76" s="203">
        <v>0</v>
      </c>
      <c r="K76" s="203">
        <v>5.23</v>
      </c>
      <c r="L76" s="203">
        <v>4.12</v>
      </c>
      <c r="M76" s="203">
        <v>1.96</v>
      </c>
      <c r="N76" s="203">
        <v>1.69</v>
      </c>
      <c r="O76" s="203">
        <v>2.38</v>
      </c>
      <c r="P76" s="203">
        <v>0.79</v>
      </c>
      <c r="Q76" s="203">
        <v>0.31</v>
      </c>
      <c r="R76" s="203">
        <v>0.6</v>
      </c>
      <c r="S76" s="203">
        <v>0.37</v>
      </c>
      <c r="T76" s="203">
        <v>0</v>
      </c>
      <c r="U76" s="203">
        <v>1.68</v>
      </c>
      <c r="V76" s="203">
        <v>0.3</v>
      </c>
      <c r="W76" s="203">
        <v>0.47</v>
      </c>
      <c r="X76" s="203">
        <v>2.11</v>
      </c>
      <c r="Y76" s="203">
        <v>0</v>
      </c>
      <c r="Z76" s="203">
        <v>3.7</v>
      </c>
      <c r="AA76" s="203">
        <v>1.19</v>
      </c>
      <c r="AB76" s="203">
        <v>0</v>
      </c>
      <c r="AC76" s="203">
        <v>26.6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48.56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27.92</v>
      </c>
      <c r="J77" s="203">
        <v>0</v>
      </c>
      <c r="K77" s="203">
        <v>5.22</v>
      </c>
      <c r="L77" s="203">
        <v>4.13</v>
      </c>
      <c r="M77" s="203">
        <v>1.96</v>
      </c>
      <c r="N77" s="203">
        <v>1.69</v>
      </c>
      <c r="O77" s="203">
        <v>2.38</v>
      </c>
      <c r="P77" s="203">
        <v>0.79</v>
      </c>
      <c r="Q77" s="203">
        <v>0.31</v>
      </c>
      <c r="R77" s="203">
        <v>0.6</v>
      </c>
      <c r="S77" s="203">
        <v>0.37</v>
      </c>
      <c r="T77" s="203">
        <v>0</v>
      </c>
      <c r="U77" s="203">
        <v>1.68</v>
      </c>
      <c r="V77" s="203">
        <v>0.3</v>
      </c>
      <c r="W77" s="203">
        <v>0.47</v>
      </c>
      <c r="X77" s="203">
        <v>2.11</v>
      </c>
      <c r="Y77" s="203">
        <v>0</v>
      </c>
      <c r="Z77" s="203">
        <v>3.7</v>
      </c>
      <c r="AA77" s="203">
        <v>1.19</v>
      </c>
      <c r="AB77" s="203">
        <v>0</v>
      </c>
      <c r="AC77" s="203">
        <v>27.91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49.85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27.92</v>
      </c>
      <c r="J78" s="203">
        <v>0</v>
      </c>
      <c r="K78" s="203">
        <v>5.22</v>
      </c>
      <c r="L78" s="203">
        <v>4.13</v>
      </c>
      <c r="M78" s="203">
        <v>1.96</v>
      </c>
      <c r="N78" s="203">
        <v>1.69</v>
      </c>
      <c r="O78" s="203">
        <v>2.38</v>
      </c>
      <c r="P78" s="203">
        <v>0.79</v>
      </c>
      <c r="Q78" s="203">
        <v>0.31</v>
      </c>
      <c r="R78" s="203">
        <v>0.6</v>
      </c>
      <c r="S78" s="203">
        <v>0.37</v>
      </c>
      <c r="T78" s="203">
        <v>0</v>
      </c>
      <c r="U78" s="203">
        <v>1.68</v>
      </c>
      <c r="V78" s="203">
        <v>0.3</v>
      </c>
      <c r="W78" s="203">
        <v>0.47</v>
      </c>
      <c r="X78" s="203">
        <v>2.11</v>
      </c>
      <c r="Y78" s="203">
        <v>0</v>
      </c>
      <c r="Z78" s="203">
        <v>3.7</v>
      </c>
      <c r="AA78" s="203">
        <v>1.19</v>
      </c>
      <c r="AB78" s="203">
        <v>0</v>
      </c>
      <c r="AC78" s="203">
        <v>27.91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49.85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7.15</v>
      </c>
      <c r="G79" s="203">
        <v>23.37</v>
      </c>
      <c r="H79" s="203">
        <v>0</v>
      </c>
      <c r="I79" s="203">
        <v>27.92</v>
      </c>
      <c r="J79" s="203">
        <v>0</v>
      </c>
      <c r="K79" s="203">
        <v>5.22</v>
      </c>
      <c r="L79" s="203">
        <v>4.13</v>
      </c>
      <c r="M79" s="203">
        <v>1.96</v>
      </c>
      <c r="N79" s="203">
        <v>1.69</v>
      </c>
      <c r="O79" s="203">
        <v>2.38</v>
      </c>
      <c r="P79" s="203">
        <v>0.79</v>
      </c>
      <c r="Q79" s="203">
        <v>0.31</v>
      </c>
      <c r="R79" s="203">
        <v>0.6</v>
      </c>
      <c r="S79" s="203">
        <v>0.37</v>
      </c>
      <c r="T79" s="203">
        <v>0</v>
      </c>
      <c r="U79" s="203">
        <v>1.68</v>
      </c>
      <c r="V79" s="203">
        <v>0.3</v>
      </c>
      <c r="W79" s="203">
        <v>0.47</v>
      </c>
      <c r="X79" s="203">
        <v>2.11</v>
      </c>
      <c r="Y79" s="203">
        <v>0</v>
      </c>
      <c r="Z79" s="203">
        <v>3.7</v>
      </c>
      <c r="AA79" s="203">
        <v>1.19</v>
      </c>
      <c r="AB79" s="203">
        <v>0</v>
      </c>
      <c r="AC79" s="203">
        <v>22.89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45.43</v>
      </c>
      <c r="AJ79" s="203">
        <v>0</v>
      </c>
      <c r="AK79" s="203">
        <v>6.63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7.15</v>
      </c>
      <c r="G80" s="203">
        <v>23.37</v>
      </c>
      <c r="H80" s="203">
        <v>0</v>
      </c>
      <c r="I80" s="203">
        <v>27.92</v>
      </c>
      <c r="J80" s="203">
        <v>0</v>
      </c>
      <c r="K80" s="203">
        <v>5.22</v>
      </c>
      <c r="L80" s="203">
        <v>4.13</v>
      </c>
      <c r="M80" s="203">
        <v>1.96</v>
      </c>
      <c r="N80" s="203">
        <v>1.69</v>
      </c>
      <c r="O80" s="203">
        <v>2.38</v>
      </c>
      <c r="P80" s="203">
        <v>0.79</v>
      </c>
      <c r="Q80" s="203">
        <v>0.31</v>
      </c>
      <c r="R80" s="203">
        <v>0.6</v>
      </c>
      <c r="S80" s="203">
        <v>0.37</v>
      </c>
      <c r="T80" s="203">
        <v>0</v>
      </c>
      <c r="U80" s="203">
        <v>1.68</v>
      </c>
      <c r="V80" s="203">
        <v>0.3</v>
      </c>
      <c r="W80" s="203">
        <v>0.47</v>
      </c>
      <c r="X80" s="203">
        <v>2.11</v>
      </c>
      <c r="Y80" s="203">
        <v>0</v>
      </c>
      <c r="Z80" s="203">
        <v>3.7</v>
      </c>
      <c r="AA80" s="203">
        <v>1.19</v>
      </c>
      <c r="AB80" s="203">
        <v>0</v>
      </c>
      <c r="AC80" s="203">
        <v>25.89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45.39</v>
      </c>
      <c r="AJ80" s="203">
        <v>0</v>
      </c>
      <c r="AK80" s="203">
        <v>6.63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7.15</v>
      </c>
      <c r="G81" s="203">
        <v>23.37</v>
      </c>
      <c r="H81" s="203">
        <v>0</v>
      </c>
      <c r="I81" s="203">
        <v>27.92</v>
      </c>
      <c r="J81" s="203">
        <v>0</v>
      </c>
      <c r="K81" s="203">
        <v>5.22</v>
      </c>
      <c r="L81" s="203">
        <v>4.13</v>
      </c>
      <c r="M81" s="203">
        <v>1.96</v>
      </c>
      <c r="N81" s="203">
        <v>1.69</v>
      </c>
      <c r="O81" s="203">
        <v>2.38</v>
      </c>
      <c r="P81" s="203">
        <v>0.79</v>
      </c>
      <c r="Q81" s="203">
        <v>0.31</v>
      </c>
      <c r="R81" s="203">
        <v>0.6</v>
      </c>
      <c r="S81" s="203">
        <v>0.37</v>
      </c>
      <c r="T81" s="203">
        <v>0</v>
      </c>
      <c r="U81" s="203">
        <v>1.68</v>
      </c>
      <c r="V81" s="203">
        <v>0.3</v>
      </c>
      <c r="W81" s="203">
        <v>0.47</v>
      </c>
      <c r="X81" s="203">
        <v>2.11</v>
      </c>
      <c r="Y81" s="203">
        <v>0</v>
      </c>
      <c r="Z81" s="203">
        <v>3.7</v>
      </c>
      <c r="AA81" s="203">
        <v>1.19</v>
      </c>
      <c r="AB81" s="203">
        <v>0</v>
      </c>
      <c r="AC81" s="203">
        <v>25.89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45.39</v>
      </c>
      <c r="AJ81" s="203">
        <v>0</v>
      </c>
      <c r="AK81" s="203">
        <v>6.63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7.15</v>
      </c>
      <c r="G82" s="203">
        <v>23.37</v>
      </c>
      <c r="H82" s="203">
        <v>0</v>
      </c>
      <c r="I82" s="203">
        <v>27.92</v>
      </c>
      <c r="J82" s="203">
        <v>0</v>
      </c>
      <c r="K82" s="203">
        <v>5.22</v>
      </c>
      <c r="L82" s="203">
        <v>4.13</v>
      </c>
      <c r="M82" s="203">
        <v>1.96</v>
      </c>
      <c r="N82" s="203">
        <v>1.69</v>
      </c>
      <c r="O82" s="203">
        <v>2.38</v>
      </c>
      <c r="P82" s="203">
        <v>0.79</v>
      </c>
      <c r="Q82" s="203">
        <v>0.31</v>
      </c>
      <c r="R82" s="203">
        <v>0.6</v>
      </c>
      <c r="S82" s="203">
        <v>0.37</v>
      </c>
      <c r="T82" s="203">
        <v>0</v>
      </c>
      <c r="U82" s="203">
        <v>1.68</v>
      </c>
      <c r="V82" s="203">
        <v>0.3</v>
      </c>
      <c r="W82" s="203">
        <v>0.47</v>
      </c>
      <c r="X82" s="203">
        <v>2.11</v>
      </c>
      <c r="Y82" s="203">
        <v>0</v>
      </c>
      <c r="Z82" s="203">
        <v>3.7</v>
      </c>
      <c r="AA82" s="203">
        <v>1.19</v>
      </c>
      <c r="AB82" s="203">
        <v>0</v>
      </c>
      <c r="AC82" s="203">
        <v>25.89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45.39</v>
      </c>
      <c r="AJ82" s="203">
        <v>0</v>
      </c>
      <c r="AK82" s="203">
        <v>6.63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7.15</v>
      </c>
      <c r="G83" s="203">
        <v>23.37</v>
      </c>
      <c r="H83" s="203">
        <v>0</v>
      </c>
      <c r="I83" s="203">
        <v>27.92</v>
      </c>
      <c r="J83" s="203">
        <v>0</v>
      </c>
      <c r="K83" s="203">
        <v>5.22</v>
      </c>
      <c r="L83" s="203">
        <v>4.13</v>
      </c>
      <c r="M83" s="203">
        <v>1.96</v>
      </c>
      <c r="N83" s="203">
        <v>1.69</v>
      </c>
      <c r="O83" s="203">
        <v>2.38</v>
      </c>
      <c r="P83" s="203">
        <v>0.79</v>
      </c>
      <c r="Q83" s="203">
        <v>0.31</v>
      </c>
      <c r="R83" s="203">
        <v>0.6</v>
      </c>
      <c r="S83" s="203">
        <v>0.37</v>
      </c>
      <c r="T83" s="203">
        <v>0</v>
      </c>
      <c r="U83" s="203">
        <v>1.68</v>
      </c>
      <c r="V83" s="203">
        <v>0.3</v>
      </c>
      <c r="W83" s="203">
        <v>0.74</v>
      </c>
      <c r="X83" s="203">
        <v>2.11</v>
      </c>
      <c r="Y83" s="203">
        <v>0</v>
      </c>
      <c r="Z83" s="203">
        <v>3.7</v>
      </c>
      <c r="AA83" s="203">
        <v>1.19</v>
      </c>
      <c r="AB83" s="203">
        <v>0</v>
      </c>
      <c r="AC83" s="203">
        <v>25.89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45.39</v>
      </c>
      <c r="AJ83" s="203">
        <v>0</v>
      </c>
      <c r="AK83" s="203">
        <v>6.63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7.15</v>
      </c>
      <c r="G84" s="203">
        <v>23.37</v>
      </c>
      <c r="H84" s="203">
        <v>0</v>
      </c>
      <c r="I84" s="203">
        <v>27.92</v>
      </c>
      <c r="J84" s="203">
        <v>0</v>
      </c>
      <c r="K84" s="203">
        <v>5.22</v>
      </c>
      <c r="L84" s="203">
        <v>4.13</v>
      </c>
      <c r="M84" s="203">
        <v>1.96</v>
      </c>
      <c r="N84" s="203">
        <v>1.69</v>
      </c>
      <c r="O84" s="203">
        <v>2.38</v>
      </c>
      <c r="P84" s="203">
        <v>0.79</v>
      </c>
      <c r="Q84" s="203">
        <v>0.31</v>
      </c>
      <c r="R84" s="203">
        <v>0.6</v>
      </c>
      <c r="S84" s="203">
        <v>0.37</v>
      </c>
      <c r="T84" s="203">
        <v>0</v>
      </c>
      <c r="U84" s="203">
        <v>1.68</v>
      </c>
      <c r="V84" s="203">
        <v>0.3</v>
      </c>
      <c r="W84" s="203">
        <v>0.74</v>
      </c>
      <c r="X84" s="203">
        <v>2.11</v>
      </c>
      <c r="Y84" s="203">
        <v>0</v>
      </c>
      <c r="Z84" s="203">
        <v>3.7</v>
      </c>
      <c r="AA84" s="203">
        <v>1.19</v>
      </c>
      <c r="AB84" s="203">
        <v>0</v>
      </c>
      <c r="AC84" s="203">
        <v>25.89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45.39</v>
      </c>
      <c r="AJ84" s="203">
        <v>0</v>
      </c>
      <c r="AK84" s="203">
        <v>6.63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7.15</v>
      </c>
      <c r="G85" s="203">
        <v>23.37</v>
      </c>
      <c r="H85" s="203">
        <v>0</v>
      </c>
      <c r="I85" s="203">
        <v>27.92</v>
      </c>
      <c r="J85" s="203">
        <v>0</v>
      </c>
      <c r="K85" s="203">
        <v>5.22</v>
      </c>
      <c r="L85" s="203">
        <v>4.13</v>
      </c>
      <c r="M85" s="203">
        <v>1.96</v>
      </c>
      <c r="N85" s="203">
        <v>1.69</v>
      </c>
      <c r="O85" s="203">
        <v>2.38</v>
      </c>
      <c r="P85" s="203">
        <v>0.79</v>
      </c>
      <c r="Q85" s="203">
        <v>0.31</v>
      </c>
      <c r="R85" s="203">
        <v>0.6</v>
      </c>
      <c r="S85" s="203">
        <v>0.37</v>
      </c>
      <c r="T85" s="203">
        <v>0</v>
      </c>
      <c r="U85" s="203">
        <v>1.68</v>
      </c>
      <c r="V85" s="203">
        <v>0.3</v>
      </c>
      <c r="W85" s="203">
        <v>0.74</v>
      </c>
      <c r="X85" s="203">
        <v>2.11</v>
      </c>
      <c r="Y85" s="203">
        <v>0</v>
      </c>
      <c r="Z85" s="203">
        <v>3.7</v>
      </c>
      <c r="AA85" s="203">
        <v>1.19</v>
      </c>
      <c r="AB85" s="203">
        <v>0</v>
      </c>
      <c r="AC85" s="203">
        <v>25.89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45.43</v>
      </c>
      <c r="AJ85" s="203">
        <v>0</v>
      </c>
      <c r="AK85" s="203">
        <v>6.63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7.15</v>
      </c>
      <c r="G86" s="203">
        <v>23.37</v>
      </c>
      <c r="H86" s="203">
        <v>0</v>
      </c>
      <c r="I86" s="203">
        <v>27.92</v>
      </c>
      <c r="J86" s="203">
        <v>0</v>
      </c>
      <c r="K86" s="203">
        <v>5.22</v>
      </c>
      <c r="L86" s="203">
        <v>4.13</v>
      </c>
      <c r="M86" s="203">
        <v>1.96</v>
      </c>
      <c r="N86" s="203">
        <v>1.69</v>
      </c>
      <c r="O86" s="203">
        <v>2.38</v>
      </c>
      <c r="P86" s="203">
        <v>0.79</v>
      </c>
      <c r="Q86" s="203">
        <v>0.31</v>
      </c>
      <c r="R86" s="203">
        <v>0.6</v>
      </c>
      <c r="S86" s="203">
        <v>0.37</v>
      </c>
      <c r="T86" s="203">
        <v>0</v>
      </c>
      <c r="U86" s="203">
        <v>1.68</v>
      </c>
      <c r="V86" s="203">
        <v>0.3</v>
      </c>
      <c r="W86" s="203">
        <v>0.74</v>
      </c>
      <c r="X86" s="203">
        <v>2.11</v>
      </c>
      <c r="Y86" s="203">
        <v>0</v>
      </c>
      <c r="Z86" s="203">
        <v>3.7</v>
      </c>
      <c r="AA86" s="203">
        <v>1.19</v>
      </c>
      <c r="AB86" s="203">
        <v>0</v>
      </c>
      <c r="AC86" s="203">
        <v>25.89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45.39</v>
      </c>
      <c r="AJ86" s="203">
        <v>0</v>
      </c>
      <c r="AK86" s="203">
        <v>6.63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7.15</v>
      </c>
      <c r="G87" s="203">
        <v>23.37</v>
      </c>
      <c r="H87" s="203">
        <v>0</v>
      </c>
      <c r="I87" s="203">
        <v>27.92</v>
      </c>
      <c r="J87" s="203">
        <v>0</v>
      </c>
      <c r="K87" s="203">
        <v>5.22</v>
      </c>
      <c r="L87" s="203">
        <v>4.13</v>
      </c>
      <c r="M87" s="203">
        <v>1.96</v>
      </c>
      <c r="N87" s="203">
        <v>1.69</v>
      </c>
      <c r="O87" s="203">
        <v>2.38</v>
      </c>
      <c r="P87" s="203">
        <v>0.79</v>
      </c>
      <c r="Q87" s="203">
        <v>0.31</v>
      </c>
      <c r="R87" s="203">
        <v>0.6</v>
      </c>
      <c r="S87" s="203">
        <v>0.37</v>
      </c>
      <c r="T87" s="203">
        <v>0</v>
      </c>
      <c r="U87" s="203">
        <v>1.68</v>
      </c>
      <c r="V87" s="203">
        <v>0.3</v>
      </c>
      <c r="W87" s="203">
        <v>0.74</v>
      </c>
      <c r="X87" s="203">
        <v>2.11</v>
      </c>
      <c r="Y87" s="203">
        <v>0</v>
      </c>
      <c r="Z87" s="203">
        <v>3.7</v>
      </c>
      <c r="AA87" s="203">
        <v>1.19</v>
      </c>
      <c r="AB87" s="203">
        <v>0</v>
      </c>
      <c r="AC87" s="203">
        <v>24.89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45.39</v>
      </c>
      <c r="AJ87" s="203">
        <v>0</v>
      </c>
      <c r="AK87" s="203">
        <v>6.63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7.15</v>
      </c>
      <c r="G88" s="203">
        <v>23.37</v>
      </c>
      <c r="H88" s="203">
        <v>0</v>
      </c>
      <c r="I88" s="203">
        <v>27.92</v>
      </c>
      <c r="J88" s="203">
        <v>0</v>
      </c>
      <c r="K88" s="203">
        <v>5.22</v>
      </c>
      <c r="L88" s="203">
        <v>4.13</v>
      </c>
      <c r="M88" s="203">
        <v>1.96</v>
      </c>
      <c r="N88" s="203">
        <v>1.69</v>
      </c>
      <c r="O88" s="203">
        <v>2.38</v>
      </c>
      <c r="P88" s="203">
        <v>0.79</v>
      </c>
      <c r="Q88" s="203">
        <v>0.31</v>
      </c>
      <c r="R88" s="203">
        <v>0.6</v>
      </c>
      <c r="S88" s="203">
        <v>0.37</v>
      </c>
      <c r="T88" s="203">
        <v>0</v>
      </c>
      <c r="U88" s="203">
        <v>1.68</v>
      </c>
      <c r="V88" s="203">
        <v>0.3</v>
      </c>
      <c r="W88" s="203">
        <v>0.74</v>
      </c>
      <c r="X88" s="203">
        <v>2.11</v>
      </c>
      <c r="Y88" s="203">
        <v>0</v>
      </c>
      <c r="Z88" s="203">
        <v>3.7</v>
      </c>
      <c r="AA88" s="203">
        <v>1.19</v>
      </c>
      <c r="AB88" s="203">
        <v>0</v>
      </c>
      <c r="AC88" s="203">
        <v>24.89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45.39</v>
      </c>
      <c r="AJ88" s="203">
        <v>0</v>
      </c>
      <c r="AK88" s="203">
        <v>6.63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7.15</v>
      </c>
      <c r="G89" s="203">
        <v>23.37</v>
      </c>
      <c r="H89" s="203">
        <v>0</v>
      </c>
      <c r="I89" s="203">
        <v>27.92</v>
      </c>
      <c r="J89" s="203">
        <v>0</v>
      </c>
      <c r="K89" s="203">
        <v>5.22</v>
      </c>
      <c r="L89" s="203">
        <v>4.13</v>
      </c>
      <c r="M89" s="203">
        <v>1.96</v>
      </c>
      <c r="N89" s="203">
        <v>1.69</v>
      </c>
      <c r="O89" s="203">
        <v>2.38</v>
      </c>
      <c r="P89" s="203">
        <v>0.79</v>
      </c>
      <c r="Q89" s="203">
        <v>0.31</v>
      </c>
      <c r="R89" s="203">
        <v>0.6</v>
      </c>
      <c r="S89" s="203">
        <v>0.37</v>
      </c>
      <c r="T89" s="203">
        <v>0</v>
      </c>
      <c r="U89" s="203">
        <v>1.68</v>
      </c>
      <c r="V89" s="203">
        <v>0.3</v>
      </c>
      <c r="W89" s="203">
        <v>0.74</v>
      </c>
      <c r="X89" s="203">
        <v>2.11</v>
      </c>
      <c r="Y89" s="203">
        <v>0</v>
      </c>
      <c r="Z89" s="203">
        <v>2.78</v>
      </c>
      <c r="AA89" s="203">
        <v>1.19</v>
      </c>
      <c r="AB89" s="203">
        <v>0</v>
      </c>
      <c r="AC89" s="203">
        <v>21.97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45.39</v>
      </c>
      <c r="AJ89" s="203">
        <v>0</v>
      </c>
      <c r="AK89" s="203">
        <v>6.63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7.15</v>
      </c>
      <c r="G90" s="203">
        <v>23.37</v>
      </c>
      <c r="H90" s="203">
        <v>0</v>
      </c>
      <c r="I90" s="203">
        <v>27.92</v>
      </c>
      <c r="J90" s="203">
        <v>0</v>
      </c>
      <c r="K90" s="203">
        <v>5.22</v>
      </c>
      <c r="L90" s="203">
        <v>4.13</v>
      </c>
      <c r="M90" s="203">
        <v>1.96</v>
      </c>
      <c r="N90" s="203">
        <v>1.69</v>
      </c>
      <c r="O90" s="203">
        <v>2.38</v>
      </c>
      <c r="P90" s="203">
        <v>0.79</v>
      </c>
      <c r="Q90" s="203">
        <v>0.31</v>
      </c>
      <c r="R90" s="203">
        <v>0.6</v>
      </c>
      <c r="S90" s="203">
        <v>0.37</v>
      </c>
      <c r="T90" s="203">
        <v>0</v>
      </c>
      <c r="U90" s="203">
        <v>1.68</v>
      </c>
      <c r="V90" s="203">
        <v>0.3</v>
      </c>
      <c r="W90" s="203">
        <v>0.74</v>
      </c>
      <c r="X90" s="203">
        <v>2.11</v>
      </c>
      <c r="Y90" s="203">
        <v>0</v>
      </c>
      <c r="Z90" s="203">
        <v>2.78</v>
      </c>
      <c r="AA90" s="203">
        <v>1.19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45.39</v>
      </c>
      <c r="AJ90" s="203">
        <v>0</v>
      </c>
      <c r="AK90" s="203">
        <v>6.63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7.15</v>
      </c>
      <c r="G91" s="203">
        <v>23.37</v>
      </c>
      <c r="H91" s="203">
        <v>0</v>
      </c>
      <c r="I91" s="203">
        <v>27.92</v>
      </c>
      <c r="J91" s="203">
        <v>0</v>
      </c>
      <c r="K91" s="203">
        <v>5.22</v>
      </c>
      <c r="L91" s="203">
        <v>4.13</v>
      </c>
      <c r="M91" s="203">
        <v>1.96</v>
      </c>
      <c r="N91" s="203">
        <v>1.69</v>
      </c>
      <c r="O91" s="203">
        <v>2.38</v>
      </c>
      <c r="P91" s="203">
        <v>0.79</v>
      </c>
      <c r="Q91" s="203">
        <v>0.31</v>
      </c>
      <c r="R91" s="203">
        <v>0.6</v>
      </c>
      <c r="S91" s="203">
        <v>0.37</v>
      </c>
      <c r="T91" s="203">
        <v>0</v>
      </c>
      <c r="U91" s="203">
        <v>1.68</v>
      </c>
      <c r="V91" s="203">
        <v>0.3</v>
      </c>
      <c r="W91" s="203">
        <v>0.74</v>
      </c>
      <c r="X91" s="203">
        <v>2.11</v>
      </c>
      <c r="Y91" s="203">
        <v>0</v>
      </c>
      <c r="Z91" s="203">
        <v>2.78</v>
      </c>
      <c r="AA91" s="203">
        <v>1.19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45.43</v>
      </c>
      <c r="AJ91" s="203">
        <v>0</v>
      </c>
      <c r="AK91" s="203">
        <v>5.05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7.15</v>
      </c>
      <c r="G92" s="203">
        <v>23.37</v>
      </c>
      <c r="H92" s="203">
        <v>0</v>
      </c>
      <c r="I92" s="203">
        <v>27.92</v>
      </c>
      <c r="J92" s="203">
        <v>0</v>
      </c>
      <c r="K92" s="203">
        <v>5.22</v>
      </c>
      <c r="L92" s="203">
        <v>4.13</v>
      </c>
      <c r="M92" s="203">
        <v>1.96</v>
      </c>
      <c r="N92" s="203">
        <v>1.69</v>
      </c>
      <c r="O92" s="203">
        <v>2.38</v>
      </c>
      <c r="P92" s="203">
        <v>0.79</v>
      </c>
      <c r="Q92" s="203">
        <v>0.31</v>
      </c>
      <c r="R92" s="203">
        <v>0.6</v>
      </c>
      <c r="S92" s="203">
        <v>0.37</v>
      </c>
      <c r="T92" s="203">
        <v>0</v>
      </c>
      <c r="U92" s="203">
        <v>1.68</v>
      </c>
      <c r="V92" s="203">
        <v>0.3</v>
      </c>
      <c r="W92" s="203">
        <v>0.74</v>
      </c>
      <c r="X92" s="203">
        <v>2.11</v>
      </c>
      <c r="Y92" s="203">
        <v>0</v>
      </c>
      <c r="Z92" s="203">
        <v>2.78</v>
      </c>
      <c r="AA92" s="203">
        <v>1.19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45.39</v>
      </c>
      <c r="AJ92" s="203">
        <v>0</v>
      </c>
      <c r="AK92" s="203">
        <v>5.05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7.15</v>
      </c>
      <c r="G93" s="203">
        <v>23.37</v>
      </c>
      <c r="H93" s="203">
        <v>0</v>
      </c>
      <c r="I93" s="203">
        <v>27.92</v>
      </c>
      <c r="J93" s="203">
        <v>0</v>
      </c>
      <c r="K93" s="203">
        <v>83.38</v>
      </c>
      <c r="L93" s="203">
        <v>59.25</v>
      </c>
      <c r="M93" s="203">
        <v>1.96</v>
      </c>
      <c r="N93" s="203">
        <v>1.69</v>
      </c>
      <c r="O93" s="203">
        <v>2.38</v>
      </c>
      <c r="P93" s="203">
        <v>0.79</v>
      </c>
      <c r="Q93" s="203">
        <v>0.31</v>
      </c>
      <c r="R93" s="203">
        <v>0.6</v>
      </c>
      <c r="S93" s="203">
        <v>0.37</v>
      </c>
      <c r="T93" s="203">
        <v>0</v>
      </c>
      <c r="U93" s="203">
        <v>1.68</v>
      </c>
      <c r="V93" s="203">
        <v>0.3</v>
      </c>
      <c r="W93" s="203">
        <v>0.74</v>
      </c>
      <c r="X93" s="203">
        <v>2.11</v>
      </c>
      <c r="Y93" s="203">
        <v>0</v>
      </c>
      <c r="Z93" s="203">
        <v>2.78</v>
      </c>
      <c r="AA93" s="203">
        <v>1.19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45.39</v>
      </c>
      <c r="AJ93" s="203">
        <v>0</v>
      </c>
      <c r="AK93" s="203">
        <v>5.05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7.15</v>
      </c>
      <c r="G94" s="203">
        <v>23.37</v>
      </c>
      <c r="H94" s="203">
        <v>0</v>
      </c>
      <c r="I94" s="203">
        <v>27.92</v>
      </c>
      <c r="J94" s="203">
        <v>0</v>
      </c>
      <c r="K94" s="203">
        <v>83.38</v>
      </c>
      <c r="L94" s="203">
        <v>59.25</v>
      </c>
      <c r="M94" s="203">
        <v>1.96</v>
      </c>
      <c r="N94" s="203">
        <v>1.69</v>
      </c>
      <c r="O94" s="203">
        <v>2.38</v>
      </c>
      <c r="P94" s="203">
        <v>0.79</v>
      </c>
      <c r="Q94" s="203">
        <v>0.31</v>
      </c>
      <c r="R94" s="203">
        <v>0.6</v>
      </c>
      <c r="S94" s="203">
        <v>0.37</v>
      </c>
      <c r="T94" s="203">
        <v>0</v>
      </c>
      <c r="U94" s="203">
        <v>1.68</v>
      </c>
      <c r="V94" s="203">
        <v>0.3</v>
      </c>
      <c r="W94" s="203">
        <v>0.74</v>
      </c>
      <c r="X94" s="203">
        <v>2.11</v>
      </c>
      <c r="Y94" s="203">
        <v>0</v>
      </c>
      <c r="Z94" s="203">
        <v>2.78</v>
      </c>
      <c r="AA94" s="203">
        <v>1.19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45.39</v>
      </c>
      <c r="AJ94" s="203">
        <v>0</v>
      </c>
      <c r="AK94" s="203">
        <v>5.05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16.829999999999998</v>
      </c>
      <c r="D95" s="203">
        <v>1.84</v>
      </c>
      <c r="E95" s="203">
        <v>0</v>
      </c>
      <c r="F95" s="203">
        <v>7.15</v>
      </c>
      <c r="G95" s="203">
        <v>23.37</v>
      </c>
      <c r="H95" s="203">
        <v>0</v>
      </c>
      <c r="I95" s="203">
        <v>27.92</v>
      </c>
      <c r="J95" s="203">
        <v>0</v>
      </c>
      <c r="K95" s="203">
        <v>83.39</v>
      </c>
      <c r="L95" s="203">
        <v>59.25</v>
      </c>
      <c r="M95" s="203">
        <v>1.96</v>
      </c>
      <c r="N95" s="203">
        <v>1.69</v>
      </c>
      <c r="O95" s="203">
        <v>2.38</v>
      </c>
      <c r="P95" s="203">
        <v>0.79</v>
      </c>
      <c r="Q95" s="203">
        <v>0.31</v>
      </c>
      <c r="R95" s="203">
        <v>0.6</v>
      </c>
      <c r="S95" s="203">
        <v>0.37</v>
      </c>
      <c r="T95" s="203">
        <v>0</v>
      </c>
      <c r="U95" s="203">
        <v>1.68</v>
      </c>
      <c r="V95" s="203">
        <v>0.3</v>
      </c>
      <c r="W95" s="203">
        <v>0.74</v>
      </c>
      <c r="X95" s="203">
        <v>2.11</v>
      </c>
      <c r="Y95" s="203">
        <v>0</v>
      </c>
      <c r="Z95" s="203">
        <v>2.78</v>
      </c>
      <c r="AA95" s="203">
        <v>1.19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45.39</v>
      </c>
      <c r="AJ95" s="203">
        <v>0</v>
      </c>
      <c r="AK95" s="203">
        <v>5.05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16.829999999999998</v>
      </c>
      <c r="D96" s="203">
        <v>1.84</v>
      </c>
      <c r="E96" s="203">
        <v>0</v>
      </c>
      <c r="F96" s="203">
        <v>7.15</v>
      </c>
      <c r="G96" s="203">
        <v>23.37</v>
      </c>
      <c r="H96" s="203">
        <v>0</v>
      </c>
      <c r="I96" s="203">
        <v>27.92</v>
      </c>
      <c r="J96" s="203">
        <v>0</v>
      </c>
      <c r="K96" s="203">
        <v>83.38</v>
      </c>
      <c r="L96" s="203">
        <v>59.25</v>
      </c>
      <c r="M96" s="203">
        <v>1.96</v>
      </c>
      <c r="N96" s="203">
        <v>1.69</v>
      </c>
      <c r="O96" s="203">
        <v>2.38</v>
      </c>
      <c r="P96" s="203">
        <v>0.79</v>
      </c>
      <c r="Q96" s="203">
        <v>0.31</v>
      </c>
      <c r="R96" s="203">
        <v>0.6</v>
      </c>
      <c r="S96" s="203">
        <v>0.37</v>
      </c>
      <c r="T96" s="203">
        <v>0</v>
      </c>
      <c r="U96" s="203">
        <v>1.68</v>
      </c>
      <c r="V96" s="203">
        <v>0.3</v>
      </c>
      <c r="W96" s="203">
        <v>0.74</v>
      </c>
      <c r="X96" s="203">
        <v>2.11</v>
      </c>
      <c r="Y96" s="203">
        <v>0</v>
      </c>
      <c r="Z96" s="203">
        <v>2.78</v>
      </c>
      <c r="AA96" s="203">
        <v>1.19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45.39</v>
      </c>
      <c r="AJ96" s="203">
        <v>0</v>
      </c>
      <c r="AK96" s="203">
        <v>5.05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16.829999999999998</v>
      </c>
      <c r="D97" s="203">
        <v>1.84</v>
      </c>
      <c r="E97" s="203">
        <v>0</v>
      </c>
      <c r="F97" s="203">
        <v>7.15</v>
      </c>
      <c r="G97" s="203">
        <v>23.37</v>
      </c>
      <c r="H97" s="203">
        <v>0</v>
      </c>
      <c r="I97" s="203">
        <v>27.92</v>
      </c>
      <c r="J97" s="203">
        <v>0</v>
      </c>
      <c r="K97" s="203">
        <v>83.38</v>
      </c>
      <c r="L97" s="203">
        <v>59.25</v>
      </c>
      <c r="M97" s="203">
        <v>1.96</v>
      </c>
      <c r="N97" s="203">
        <v>1.69</v>
      </c>
      <c r="O97" s="203">
        <v>2.38</v>
      </c>
      <c r="P97" s="203">
        <v>0.79</v>
      </c>
      <c r="Q97" s="203">
        <v>0.31</v>
      </c>
      <c r="R97" s="203">
        <v>0.6</v>
      </c>
      <c r="S97" s="203">
        <v>0.37</v>
      </c>
      <c r="T97" s="203">
        <v>0</v>
      </c>
      <c r="U97" s="203">
        <v>1.68</v>
      </c>
      <c r="V97" s="203">
        <v>0.3</v>
      </c>
      <c r="W97" s="203">
        <v>0.74</v>
      </c>
      <c r="X97" s="203">
        <v>2.11</v>
      </c>
      <c r="Y97" s="203">
        <v>0</v>
      </c>
      <c r="Z97" s="203">
        <v>2.78</v>
      </c>
      <c r="AA97" s="203">
        <v>1.19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45.43</v>
      </c>
      <c r="AJ97" s="203">
        <v>0</v>
      </c>
      <c r="AK97" s="203">
        <v>5.05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16.829999999999998</v>
      </c>
      <c r="D98" s="203">
        <v>1.84</v>
      </c>
      <c r="E98" s="203">
        <v>0</v>
      </c>
      <c r="F98" s="203">
        <v>7.15</v>
      </c>
      <c r="G98" s="203">
        <v>23.37</v>
      </c>
      <c r="H98" s="203">
        <v>0</v>
      </c>
      <c r="I98" s="203">
        <v>27.92</v>
      </c>
      <c r="J98" s="203">
        <v>0</v>
      </c>
      <c r="K98" s="203">
        <v>83.38</v>
      </c>
      <c r="L98" s="203">
        <v>59.25</v>
      </c>
      <c r="M98" s="203">
        <v>1.96</v>
      </c>
      <c r="N98" s="203">
        <v>1.69</v>
      </c>
      <c r="O98" s="203">
        <v>2.38</v>
      </c>
      <c r="P98" s="203">
        <v>0.79</v>
      </c>
      <c r="Q98" s="203">
        <v>0.31</v>
      </c>
      <c r="R98" s="203">
        <v>0.6</v>
      </c>
      <c r="S98" s="203">
        <v>0.37</v>
      </c>
      <c r="T98" s="203">
        <v>0</v>
      </c>
      <c r="U98" s="203">
        <v>1.68</v>
      </c>
      <c r="V98" s="203">
        <v>0.3</v>
      </c>
      <c r="W98" s="203">
        <v>0.74</v>
      </c>
      <c r="X98" s="203">
        <v>2.11</v>
      </c>
      <c r="Y98" s="203">
        <v>0</v>
      </c>
      <c r="Z98" s="203">
        <v>2.78</v>
      </c>
      <c r="AA98" s="203">
        <v>1.19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45.39</v>
      </c>
      <c r="AJ98" s="203">
        <v>0</v>
      </c>
      <c r="AK98" s="203">
        <v>5.05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0.35423999999999967</v>
      </c>
      <c r="D99">
        <f t="shared" si="0"/>
        <v>9.4070000000000001E-2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0.69455999999999973</v>
      </c>
      <c r="J99">
        <f t="shared" si="0"/>
        <v>1.6320000000000012E-2</v>
      </c>
      <c r="K99">
        <f t="shared" si="0"/>
        <v>1.5232125000000014</v>
      </c>
      <c r="L99">
        <f t="shared" si="0"/>
        <v>1.1872125</v>
      </c>
      <c r="M99">
        <f t="shared" si="0"/>
        <v>0.13160999999999975</v>
      </c>
      <c r="N99">
        <f t="shared" si="0"/>
        <v>0.11191999999999996</v>
      </c>
      <c r="O99">
        <f t="shared" si="0"/>
        <v>0.11993999999999991</v>
      </c>
      <c r="P99">
        <f t="shared" si="0"/>
        <v>5.0799999999999859E-2</v>
      </c>
      <c r="Q99">
        <f t="shared" si="0"/>
        <v>9.6282499999999993E-2</v>
      </c>
      <c r="R99">
        <f t="shared" si="0"/>
        <v>0.19042750000000044</v>
      </c>
      <c r="S99">
        <f t="shared" si="0"/>
        <v>0.11959750000000018</v>
      </c>
      <c r="T99">
        <f t="shared" si="0"/>
        <v>0</v>
      </c>
      <c r="U99">
        <f t="shared" si="0"/>
        <v>4.0320000000000092E-2</v>
      </c>
      <c r="V99">
        <f t="shared" si="0"/>
        <v>0.12835500000000014</v>
      </c>
      <c r="W99">
        <f t="shared" si="0"/>
        <v>0.13101999999999994</v>
      </c>
      <c r="X99">
        <f t="shared" si="0"/>
        <v>0.49722999999999867</v>
      </c>
      <c r="Y99">
        <f t="shared" si="0"/>
        <v>0</v>
      </c>
      <c r="Z99">
        <f t="shared" si="0"/>
        <v>0.74841499999999939</v>
      </c>
      <c r="AA99">
        <f t="shared" si="0"/>
        <v>0.25099000000000038</v>
      </c>
      <c r="AB99">
        <f t="shared" si="0"/>
        <v>0</v>
      </c>
      <c r="AC99">
        <f t="shared" si="0"/>
        <v>0.55061999999999989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1.0892524999999991</v>
      </c>
      <c r="AJ99">
        <f t="shared" si="0"/>
        <v>0</v>
      </c>
      <c r="AK99">
        <f t="shared" si="0"/>
        <v>0.33888500000000021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43.4</v>
      </c>
      <c r="M3" s="203">
        <v>0</v>
      </c>
      <c r="N3" s="203">
        <v>0.99</v>
      </c>
      <c r="O3" s="203">
        <v>1.64</v>
      </c>
      <c r="P3" s="203">
        <v>1.98</v>
      </c>
      <c r="Q3" s="203">
        <v>0</v>
      </c>
      <c r="R3" s="203">
        <v>0</v>
      </c>
      <c r="S3" s="203">
        <v>0</v>
      </c>
      <c r="T3" s="203">
        <v>0</v>
      </c>
      <c r="U3" s="203">
        <v>7.93</v>
      </c>
      <c r="V3" s="203">
        <v>0</v>
      </c>
      <c r="W3" s="203">
        <v>0.27</v>
      </c>
      <c r="X3" s="203">
        <v>0.66</v>
      </c>
      <c r="Y3" s="203">
        <v>0</v>
      </c>
      <c r="Z3" s="203">
        <v>2.2999999999999998</v>
      </c>
      <c r="AA3" s="203">
        <v>0.69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25.87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24.32</v>
      </c>
      <c r="L4" s="203">
        <v>43.4</v>
      </c>
      <c r="M4" s="203">
        <v>0</v>
      </c>
      <c r="N4" s="203">
        <v>0.99</v>
      </c>
      <c r="O4" s="203">
        <v>1.64</v>
      </c>
      <c r="P4" s="203">
        <v>1.98</v>
      </c>
      <c r="Q4" s="203">
        <v>0</v>
      </c>
      <c r="R4" s="203">
        <v>0</v>
      </c>
      <c r="S4" s="203">
        <v>0</v>
      </c>
      <c r="T4" s="203">
        <v>0</v>
      </c>
      <c r="U4" s="203">
        <v>7.93</v>
      </c>
      <c r="V4" s="203">
        <v>0</v>
      </c>
      <c r="W4" s="203">
        <v>0.27</v>
      </c>
      <c r="X4" s="203">
        <v>0.66</v>
      </c>
      <c r="Y4" s="203">
        <v>0</v>
      </c>
      <c r="Z4" s="203">
        <v>2.2999999999999998</v>
      </c>
      <c r="AA4" s="203">
        <v>0.69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25.87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24.31</v>
      </c>
      <c r="L5" s="203">
        <v>43.4</v>
      </c>
      <c r="M5" s="203">
        <v>0</v>
      </c>
      <c r="N5" s="203">
        <v>0.99</v>
      </c>
      <c r="O5" s="203">
        <v>1.64</v>
      </c>
      <c r="P5" s="203">
        <v>1.98</v>
      </c>
      <c r="Q5" s="203">
        <v>0</v>
      </c>
      <c r="R5" s="203">
        <v>0</v>
      </c>
      <c r="S5" s="203">
        <v>0</v>
      </c>
      <c r="T5" s="203">
        <v>0</v>
      </c>
      <c r="U5" s="203">
        <v>7.93</v>
      </c>
      <c r="V5" s="203">
        <v>0.15</v>
      </c>
      <c r="W5" s="203">
        <v>0.27</v>
      </c>
      <c r="X5" s="203">
        <v>1.22</v>
      </c>
      <c r="Y5" s="203">
        <v>0</v>
      </c>
      <c r="Z5" s="203">
        <v>2.2999999999999998</v>
      </c>
      <c r="AA5" s="203">
        <v>0.69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25.87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24.31</v>
      </c>
      <c r="L6" s="203">
        <v>43.4</v>
      </c>
      <c r="M6" s="203">
        <v>0</v>
      </c>
      <c r="N6" s="203">
        <v>0.99</v>
      </c>
      <c r="O6" s="203">
        <v>1.64</v>
      </c>
      <c r="P6" s="203">
        <v>1.98</v>
      </c>
      <c r="Q6" s="203">
        <v>0</v>
      </c>
      <c r="R6" s="203">
        <v>0</v>
      </c>
      <c r="S6" s="203">
        <v>0</v>
      </c>
      <c r="T6" s="203">
        <v>0</v>
      </c>
      <c r="U6" s="203">
        <v>7.93</v>
      </c>
      <c r="V6" s="203">
        <v>0.15</v>
      </c>
      <c r="W6" s="203">
        <v>0.27</v>
      </c>
      <c r="X6" s="203">
        <v>1.22</v>
      </c>
      <c r="Y6" s="203">
        <v>0</v>
      </c>
      <c r="Z6" s="203">
        <v>2.2999999999999998</v>
      </c>
      <c r="AA6" s="203">
        <v>0.69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25.87</v>
      </c>
      <c r="AJ6" s="203">
        <v>0</v>
      </c>
      <c r="AK6" s="203">
        <v>9.5500000000000007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24.31</v>
      </c>
      <c r="L7" s="203">
        <v>43.4</v>
      </c>
      <c r="M7" s="203">
        <v>0</v>
      </c>
      <c r="N7" s="203">
        <v>0.99</v>
      </c>
      <c r="O7" s="203">
        <v>1.64</v>
      </c>
      <c r="P7" s="203">
        <v>1.99</v>
      </c>
      <c r="Q7" s="203">
        <v>3.43</v>
      </c>
      <c r="R7" s="203">
        <v>6.81</v>
      </c>
      <c r="S7" s="203">
        <v>4.05</v>
      </c>
      <c r="T7" s="203">
        <v>0</v>
      </c>
      <c r="U7" s="203">
        <v>7.93</v>
      </c>
      <c r="V7" s="203">
        <v>0.15</v>
      </c>
      <c r="W7" s="203">
        <v>0.27</v>
      </c>
      <c r="X7" s="203">
        <v>1.22</v>
      </c>
      <c r="Y7" s="203">
        <v>0</v>
      </c>
      <c r="Z7" s="203">
        <v>0</v>
      </c>
      <c r="AA7" s="203">
        <v>0.31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25.55</v>
      </c>
      <c r="AJ7" s="203">
        <v>0</v>
      </c>
      <c r="AK7" s="203">
        <v>9.5500000000000007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24.31</v>
      </c>
      <c r="L8" s="203">
        <v>43.4</v>
      </c>
      <c r="M8" s="203">
        <v>0</v>
      </c>
      <c r="N8" s="203">
        <v>0.99</v>
      </c>
      <c r="O8" s="203">
        <v>1.64</v>
      </c>
      <c r="P8" s="203">
        <v>1.99</v>
      </c>
      <c r="Q8" s="203">
        <v>3.43</v>
      </c>
      <c r="R8" s="203">
        <v>6.81</v>
      </c>
      <c r="S8" s="203">
        <v>4.05</v>
      </c>
      <c r="T8" s="203">
        <v>0</v>
      </c>
      <c r="U8" s="203">
        <v>7.93</v>
      </c>
      <c r="V8" s="203">
        <v>0.15</v>
      </c>
      <c r="W8" s="203">
        <v>0.27</v>
      </c>
      <c r="X8" s="203">
        <v>1.22</v>
      </c>
      <c r="Y8" s="203">
        <v>0</v>
      </c>
      <c r="Z8" s="203">
        <v>0</v>
      </c>
      <c r="AA8" s="203">
        <v>0.31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25.55</v>
      </c>
      <c r="AJ8" s="203">
        <v>0</v>
      </c>
      <c r="AK8" s="203">
        <v>9.5500000000000007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24.29</v>
      </c>
      <c r="L9" s="203">
        <v>41.69</v>
      </c>
      <c r="M9" s="203">
        <v>0</v>
      </c>
      <c r="N9" s="203">
        <v>0.99</v>
      </c>
      <c r="O9" s="203">
        <v>1.64</v>
      </c>
      <c r="P9" s="203">
        <v>1.99</v>
      </c>
      <c r="Q9" s="203">
        <v>3.1</v>
      </c>
      <c r="R9" s="203">
        <v>5.55</v>
      </c>
      <c r="S9" s="203">
        <v>3.45</v>
      </c>
      <c r="T9" s="203">
        <v>0</v>
      </c>
      <c r="U9" s="203">
        <v>7.93</v>
      </c>
      <c r="V9" s="203">
        <v>4.6100000000000003</v>
      </c>
      <c r="W9" s="203">
        <v>0.27</v>
      </c>
      <c r="X9" s="203">
        <v>1.22</v>
      </c>
      <c r="Y9" s="203">
        <v>0</v>
      </c>
      <c r="Z9" s="203">
        <v>0</v>
      </c>
      <c r="AA9" s="203">
        <v>0.69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25.55</v>
      </c>
      <c r="AJ9" s="203">
        <v>0</v>
      </c>
      <c r="AK9" s="203">
        <v>8.4700000000000006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24.29</v>
      </c>
      <c r="L10" s="203">
        <v>41.69</v>
      </c>
      <c r="M10" s="203">
        <v>0</v>
      </c>
      <c r="N10" s="203">
        <v>0.99</v>
      </c>
      <c r="O10" s="203">
        <v>1.64</v>
      </c>
      <c r="P10" s="203">
        <v>1.99</v>
      </c>
      <c r="Q10" s="203">
        <v>3.1</v>
      </c>
      <c r="R10" s="203">
        <v>5.55</v>
      </c>
      <c r="S10" s="203">
        <v>3.45</v>
      </c>
      <c r="T10" s="203">
        <v>0</v>
      </c>
      <c r="U10" s="203">
        <v>7.93</v>
      </c>
      <c r="V10" s="203">
        <v>4.6100000000000003</v>
      </c>
      <c r="W10" s="203">
        <v>0.27</v>
      </c>
      <c r="X10" s="203">
        <v>1.22</v>
      </c>
      <c r="Y10" s="203">
        <v>0</v>
      </c>
      <c r="Z10" s="203">
        <v>34.53</v>
      </c>
      <c r="AA10" s="203">
        <v>11.45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25.55</v>
      </c>
      <c r="AJ10" s="203">
        <v>0</v>
      </c>
      <c r="AK10" s="203">
        <v>8.4700000000000006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24.29</v>
      </c>
      <c r="L11" s="203">
        <v>41.69</v>
      </c>
      <c r="M11" s="203">
        <v>0</v>
      </c>
      <c r="N11" s="203">
        <v>0.99</v>
      </c>
      <c r="O11" s="203">
        <v>1.64</v>
      </c>
      <c r="P11" s="203">
        <v>1.99</v>
      </c>
      <c r="Q11" s="203">
        <v>2.67</v>
      </c>
      <c r="R11" s="203">
        <v>5.55</v>
      </c>
      <c r="S11" s="203">
        <v>3.45</v>
      </c>
      <c r="T11" s="203">
        <v>0</v>
      </c>
      <c r="U11" s="203">
        <v>7.93</v>
      </c>
      <c r="V11" s="203">
        <v>4.6100000000000003</v>
      </c>
      <c r="W11" s="203">
        <v>3.49</v>
      </c>
      <c r="X11" s="203">
        <v>22.1</v>
      </c>
      <c r="Y11" s="203">
        <v>0</v>
      </c>
      <c r="Z11" s="203">
        <v>31.96</v>
      </c>
      <c r="AA11" s="203">
        <v>11.46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25.55</v>
      </c>
      <c r="AJ11" s="203">
        <v>0</v>
      </c>
      <c r="AK11" s="203">
        <v>8.4700000000000006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24.29</v>
      </c>
      <c r="L12" s="203">
        <v>41.69</v>
      </c>
      <c r="M12" s="203">
        <v>0</v>
      </c>
      <c r="N12" s="203">
        <v>0.99</v>
      </c>
      <c r="O12" s="203">
        <v>1.64</v>
      </c>
      <c r="P12" s="203">
        <v>1.99</v>
      </c>
      <c r="Q12" s="203">
        <v>2.67</v>
      </c>
      <c r="R12" s="203">
        <v>5.55</v>
      </c>
      <c r="S12" s="203">
        <v>3.45</v>
      </c>
      <c r="T12" s="203">
        <v>0</v>
      </c>
      <c r="U12" s="203">
        <v>7.93</v>
      </c>
      <c r="V12" s="203">
        <v>4.6100000000000003</v>
      </c>
      <c r="W12" s="203">
        <v>3.49</v>
      </c>
      <c r="X12" s="203">
        <v>27.79</v>
      </c>
      <c r="Y12" s="203">
        <v>0</v>
      </c>
      <c r="Z12" s="203">
        <v>31.96</v>
      </c>
      <c r="AA12" s="203">
        <v>11.46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25.55</v>
      </c>
      <c r="AJ12" s="203">
        <v>0</v>
      </c>
      <c r="AK12" s="203">
        <v>8.4700000000000006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24.29</v>
      </c>
      <c r="L13" s="203">
        <v>41.69</v>
      </c>
      <c r="M13" s="203">
        <v>0</v>
      </c>
      <c r="N13" s="203">
        <v>0.99</v>
      </c>
      <c r="O13" s="203">
        <v>1.64</v>
      </c>
      <c r="P13" s="203">
        <v>1.99</v>
      </c>
      <c r="Q13" s="203">
        <v>2.9</v>
      </c>
      <c r="R13" s="203">
        <v>5.55</v>
      </c>
      <c r="S13" s="203">
        <v>3.45</v>
      </c>
      <c r="T13" s="203">
        <v>0</v>
      </c>
      <c r="U13" s="203">
        <v>7.93</v>
      </c>
      <c r="V13" s="203">
        <v>4.6100000000000003</v>
      </c>
      <c r="W13" s="203">
        <v>3.64</v>
      </c>
      <c r="X13" s="203">
        <v>27.79</v>
      </c>
      <c r="Y13" s="203">
        <v>0</v>
      </c>
      <c r="Z13" s="203">
        <v>31.96</v>
      </c>
      <c r="AA13" s="203">
        <v>11.46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8.4700000000000006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24.29</v>
      </c>
      <c r="L14" s="203">
        <v>41.69</v>
      </c>
      <c r="M14" s="203">
        <v>0</v>
      </c>
      <c r="N14" s="203">
        <v>0.99</v>
      </c>
      <c r="O14" s="203">
        <v>1.64</v>
      </c>
      <c r="P14" s="203">
        <v>1.99</v>
      </c>
      <c r="Q14" s="203">
        <v>2.9</v>
      </c>
      <c r="R14" s="203">
        <v>5.55</v>
      </c>
      <c r="S14" s="203">
        <v>3.45</v>
      </c>
      <c r="T14" s="203">
        <v>0</v>
      </c>
      <c r="U14" s="203">
        <v>7.93</v>
      </c>
      <c r="V14" s="203">
        <v>4.6100000000000003</v>
      </c>
      <c r="W14" s="203">
        <v>3.64</v>
      </c>
      <c r="X14" s="203">
        <v>27.79</v>
      </c>
      <c r="Y14" s="203">
        <v>0</v>
      </c>
      <c r="Z14" s="203">
        <v>31.96</v>
      </c>
      <c r="AA14" s="203">
        <v>11.46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8.4700000000000006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24.29</v>
      </c>
      <c r="L15" s="203">
        <v>41.69</v>
      </c>
      <c r="M15" s="203">
        <v>0</v>
      </c>
      <c r="N15" s="203">
        <v>0.99</v>
      </c>
      <c r="O15" s="203">
        <v>1.64</v>
      </c>
      <c r="P15" s="203">
        <v>1.99</v>
      </c>
      <c r="Q15" s="203">
        <v>2.9</v>
      </c>
      <c r="R15" s="203">
        <v>5.55</v>
      </c>
      <c r="S15" s="203">
        <v>3.45</v>
      </c>
      <c r="T15" s="203">
        <v>0</v>
      </c>
      <c r="U15" s="203">
        <v>7.93</v>
      </c>
      <c r="V15" s="203">
        <v>4.6100000000000003</v>
      </c>
      <c r="W15" s="203">
        <v>3.64</v>
      </c>
      <c r="X15" s="203">
        <v>27.79</v>
      </c>
      <c r="Y15" s="203">
        <v>0</v>
      </c>
      <c r="Z15" s="203">
        <v>31.96</v>
      </c>
      <c r="AA15" s="203">
        <v>11.46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8.4700000000000006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24.29</v>
      </c>
      <c r="L16" s="203">
        <v>41.69</v>
      </c>
      <c r="M16" s="203">
        <v>0</v>
      </c>
      <c r="N16" s="203">
        <v>0.99</v>
      </c>
      <c r="O16" s="203">
        <v>1.64</v>
      </c>
      <c r="P16" s="203">
        <v>1.99</v>
      </c>
      <c r="Q16" s="203">
        <v>2.9</v>
      </c>
      <c r="R16" s="203">
        <v>5.55</v>
      </c>
      <c r="S16" s="203">
        <v>3.45</v>
      </c>
      <c r="T16" s="203">
        <v>0</v>
      </c>
      <c r="U16" s="203">
        <v>7.93</v>
      </c>
      <c r="V16" s="203">
        <v>4.6100000000000003</v>
      </c>
      <c r="W16" s="203">
        <v>3.64</v>
      </c>
      <c r="X16" s="203">
        <v>27.79</v>
      </c>
      <c r="Y16" s="203">
        <v>0</v>
      </c>
      <c r="Z16" s="203">
        <v>31.96</v>
      </c>
      <c r="AA16" s="203">
        <v>11.46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8.4700000000000006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24.28</v>
      </c>
      <c r="L17" s="203">
        <v>41.69</v>
      </c>
      <c r="M17" s="203">
        <v>0</v>
      </c>
      <c r="N17" s="203">
        <v>0.99</v>
      </c>
      <c r="O17" s="203">
        <v>1.64</v>
      </c>
      <c r="P17" s="203">
        <v>1.99</v>
      </c>
      <c r="Q17" s="203">
        <v>2.67</v>
      </c>
      <c r="R17" s="203">
        <v>5.5</v>
      </c>
      <c r="S17" s="203">
        <v>3.42</v>
      </c>
      <c r="T17" s="203">
        <v>0</v>
      </c>
      <c r="U17" s="203">
        <v>7.93</v>
      </c>
      <c r="V17" s="203">
        <v>4.6100000000000003</v>
      </c>
      <c r="W17" s="203">
        <v>3.64</v>
      </c>
      <c r="X17" s="203">
        <v>27.79</v>
      </c>
      <c r="Y17" s="203">
        <v>0</v>
      </c>
      <c r="Z17" s="203">
        <v>32.76</v>
      </c>
      <c r="AA17" s="203">
        <v>11.69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8.4700000000000006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24.28</v>
      </c>
      <c r="L18" s="203">
        <v>41.69</v>
      </c>
      <c r="M18" s="203">
        <v>0</v>
      </c>
      <c r="N18" s="203">
        <v>0.99</v>
      </c>
      <c r="O18" s="203">
        <v>1.64</v>
      </c>
      <c r="P18" s="203">
        <v>1.99</v>
      </c>
      <c r="Q18" s="203">
        <v>2.67</v>
      </c>
      <c r="R18" s="203">
        <v>5.5</v>
      </c>
      <c r="S18" s="203">
        <v>3.42</v>
      </c>
      <c r="T18" s="203">
        <v>0</v>
      </c>
      <c r="U18" s="203">
        <v>7.93</v>
      </c>
      <c r="V18" s="203">
        <v>4.6100000000000003</v>
      </c>
      <c r="W18" s="203">
        <v>3.64</v>
      </c>
      <c r="X18" s="203">
        <v>27.79</v>
      </c>
      <c r="Y18" s="203">
        <v>0</v>
      </c>
      <c r="Z18" s="203">
        <v>32.76</v>
      </c>
      <c r="AA18" s="203">
        <v>11.69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25.87</v>
      </c>
      <c r="AJ18" s="203">
        <v>0</v>
      </c>
      <c r="AK18" s="203">
        <v>8.4700000000000006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24.28</v>
      </c>
      <c r="L19" s="203">
        <v>46.03</v>
      </c>
      <c r="M19" s="203">
        <v>0</v>
      </c>
      <c r="N19" s="203">
        <v>0.99</v>
      </c>
      <c r="O19" s="203">
        <v>1.64</v>
      </c>
      <c r="P19" s="203">
        <v>1.99</v>
      </c>
      <c r="Q19" s="203">
        <v>2.86</v>
      </c>
      <c r="R19" s="203">
        <v>5.69</v>
      </c>
      <c r="S19" s="203">
        <v>3.63</v>
      </c>
      <c r="T19" s="203">
        <v>0</v>
      </c>
      <c r="U19" s="203">
        <v>7.93</v>
      </c>
      <c r="V19" s="203">
        <v>4.6100000000000003</v>
      </c>
      <c r="W19" s="203">
        <v>3.64</v>
      </c>
      <c r="X19" s="203">
        <v>27.79</v>
      </c>
      <c r="Y19" s="203">
        <v>0</v>
      </c>
      <c r="Z19" s="203">
        <v>32.76</v>
      </c>
      <c r="AA19" s="203">
        <v>11.69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8.4700000000000006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24.28</v>
      </c>
      <c r="L20" s="203">
        <v>46.03</v>
      </c>
      <c r="M20" s="203">
        <v>0</v>
      </c>
      <c r="N20" s="203">
        <v>0.99</v>
      </c>
      <c r="O20" s="203">
        <v>1.64</v>
      </c>
      <c r="P20" s="203">
        <v>1.99</v>
      </c>
      <c r="Q20" s="203">
        <v>2.86</v>
      </c>
      <c r="R20" s="203">
        <v>5.69</v>
      </c>
      <c r="S20" s="203">
        <v>3.63</v>
      </c>
      <c r="T20" s="203">
        <v>0</v>
      </c>
      <c r="U20" s="203">
        <v>7.93</v>
      </c>
      <c r="V20" s="203">
        <v>4.6100000000000003</v>
      </c>
      <c r="W20" s="203">
        <v>3.64</v>
      </c>
      <c r="X20" s="203">
        <v>27.79</v>
      </c>
      <c r="Y20" s="203">
        <v>0</v>
      </c>
      <c r="Z20" s="203">
        <v>32.76</v>
      </c>
      <c r="AA20" s="203">
        <v>11.69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8.4700000000000006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24.27</v>
      </c>
      <c r="L21" s="203">
        <v>46.03</v>
      </c>
      <c r="M21" s="203">
        <v>0</v>
      </c>
      <c r="N21" s="203">
        <v>0.99</v>
      </c>
      <c r="O21" s="203">
        <v>1.64</v>
      </c>
      <c r="P21" s="203">
        <v>1.99</v>
      </c>
      <c r="Q21" s="203">
        <v>2.86</v>
      </c>
      <c r="R21" s="203">
        <v>5.54</v>
      </c>
      <c r="S21" s="203">
        <v>3.5</v>
      </c>
      <c r="T21" s="203">
        <v>0</v>
      </c>
      <c r="U21" s="203">
        <v>7.93</v>
      </c>
      <c r="V21" s="203">
        <v>4.6100000000000003</v>
      </c>
      <c r="W21" s="203">
        <v>3.64</v>
      </c>
      <c r="X21" s="203">
        <v>27.79</v>
      </c>
      <c r="Y21" s="203">
        <v>0</v>
      </c>
      <c r="Z21" s="203">
        <v>32.76</v>
      </c>
      <c r="AA21" s="203">
        <v>11.69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8.4700000000000006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24.27</v>
      </c>
      <c r="L22" s="203">
        <v>46.03</v>
      </c>
      <c r="M22" s="203">
        <v>0</v>
      </c>
      <c r="N22" s="203">
        <v>0.99</v>
      </c>
      <c r="O22" s="203">
        <v>1.64</v>
      </c>
      <c r="P22" s="203">
        <v>1.99</v>
      </c>
      <c r="Q22" s="203">
        <v>2.86</v>
      </c>
      <c r="R22" s="203">
        <v>5.54</v>
      </c>
      <c r="S22" s="203">
        <v>3.5</v>
      </c>
      <c r="T22" s="203">
        <v>0</v>
      </c>
      <c r="U22" s="203">
        <v>7.93</v>
      </c>
      <c r="V22" s="203">
        <v>4.6100000000000003</v>
      </c>
      <c r="W22" s="203">
        <v>3.64</v>
      </c>
      <c r="X22" s="203">
        <v>27.79</v>
      </c>
      <c r="Y22" s="203">
        <v>0</v>
      </c>
      <c r="Z22" s="203">
        <v>32.76</v>
      </c>
      <c r="AA22" s="203">
        <v>11.69</v>
      </c>
      <c r="AB22" s="203">
        <v>0</v>
      </c>
      <c r="AC22" s="203">
        <v>1.6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14.34</v>
      </c>
      <c r="AJ22" s="203">
        <v>0</v>
      </c>
      <c r="AK22" s="203">
        <v>8.4700000000000006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24.28</v>
      </c>
      <c r="L23" s="203">
        <v>45.6</v>
      </c>
      <c r="M23" s="203">
        <v>0</v>
      </c>
      <c r="N23" s="203">
        <v>0.99</v>
      </c>
      <c r="O23" s="203">
        <v>1.64</v>
      </c>
      <c r="P23" s="203">
        <v>1.99</v>
      </c>
      <c r="Q23" s="203">
        <v>2.87</v>
      </c>
      <c r="R23" s="203">
        <v>5.54</v>
      </c>
      <c r="S23" s="203">
        <v>3.5</v>
      </c>
      <c r="T23" s="203">
        <v>0</v>
      </c>
      <c r="U23" s="203">
        <v>7.93</v>
      </c>
      <c r="V23" s="203">
        <v>4.6100000000000003</v>
      </c>
      <c r="W23" s="203">
        <v>0.27</v>
      </c>
      <c r="X23" s="203">
        <v>0</v>
      </c>
      <c r="Y23" s="203">
        <v>0</v>
      </c>
      <c r="Z23" s="203">
        <v>32.92</v>
      </c>
      <c r="AA23" s="203">
        <v>11.46</v>
      </c>
      <c r="AB23" s="203">
        <v>0</v>
      </c>
      <c r="AC23" s="203">
        <v>12.03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25.55</v>
      </c>
      <c r="AJ23" s="203">
        <v>0</v>
      </c>
      <c r="AK23" s="203">
        <v>8.4700000000000006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24.28</v>
      </c>
      <c r="L24" s="203">
        <v>42.33</v>
      </c>
      <c r="M24" s="203">
        <v>0</v>
      </c>
      <c r="N24" s="203">
        <v>0.99</v>
      </c>
      <c r="O24" s="203">
        <v>1.64</v>
      </c>
      <c r="P24" s="203">
        <v>1.99</v>
      </c>
      <c r="Q24" s="203">
        <v>3.54</v>
      </c>
      <c r="R24" s="203">
        <v>5.77</v>
      </c>
      <c r="S24" s="203">
        <v>3.7</v>
      </c>
      <c r="T24" s="203">
        <v>0</v>
      </c>
      <c r="U24" s="203">
        <v>7.93</v>
      </c>
      <c r="V24" s="203">
        <v>4.6100000000000003</v>
      </c>
      <c r="W24" s="203">
        <v>0.28000000000000003</v>
      </c>
      <c r="X24" s="203">
        <v>0</v>
      </c>
      <c r="Y24" s="203">
        <v>0</v>
      </c>
      <c r="Z24" s="203">
        <v>9.91</v>
      </c>
      <c r="AA24" s="203">
        <v>11.45</v>
      </c>
      <c r="AB24" s="203">
        <v>0</v>
      </c>
      <c r="AC24" s="203">
        <v>12.03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25.55</v>
      </c>
      <c r="AJ24" s="203">
        <v>0</v>
      </c>
      <c r="AK24" s="203">
        <v>8.4700000000000006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24.29</v>
      </c>
      <c r="L25" s="203">
        <v>42.33</v>
      </c>
      <c r="M25" s="203">
        <v>0</v>
      </c>
      <c r="N25" s="203">
        <v>0.99</v>
      </c>
      <c r="O25" s="203">
        <v>1.64</v>
      </c>
      <c r="P25" s="203">
        <v>1.99</v>
      </c>
      <c r="Q25" s="203">
        <v>3.54</v>
      </c>
      <c r="R25" s="203">
        <v>6.77</v>
      </c>
      <c r="S25" s="203">
        <v>3.7</v>
      </c>
      <c r="T25" s="203">
        <v>0</v>
      </c>
      <c r="U25" s="203">
        <v>7.93</v>
      </c>
      <c r="V25" s="203">
        <v>4.9400000000000004</v>
      </c>
      <c r="W25" s="203">
        <v>3.64</v>
      </c>
      <c r="X25" s="203">
        <v>18.18</v>
      </c>
      <c r="Y25" s="203">
        <v>0</v>
      </c>
      <c r="Z25" s="203">
        <v>2.14</v>
      </c>
      <c r="AA25" s="203">
        <v>0.69</v>
      </c>
      <c r="AB25" s="203">
        <v>0</v>
      </c>
      <c r="AC25" s="203">
        <v>12.03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25.55</v>
      </c>
      <c r="AJ25" s="203">
        <v>0</v>
      </c>
      <c r="AK25" s="203">
        <v>8.4700000000000006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24.29</v>
      </c>
      <c r="L26" s="203">
        <v>42.33</v>
      </c>
      <c r="M26" s="203">
        <v>0</v>
      </c>
      <c r="N26" s="203">
        <v>0.99</v>
      </c>
      <c r="O26" s="203">
        <v>1.64</v>
      </c>
      <c r="P26" s="203">
        <v>1.99</v>
      </c>
      <c r="Q26" s="203">
        <v>3.54</v>
      </c>
      <c r="R26" s="203">
        <v>6.77</v>
      </c>
      <c r="S26" s="203">
        <v>3.7</v>
      </c>
      <c r="T26" s="203">
        <v>0</v>
      </c>
      <c r="U26" s="203">
        <v>7.93</v>
      </c>
      <c r="V26" s="203">
        <v>4.9400000000000004</v>
      </c>
      <c r="W26" s="203">
        <v>3.64</v>
      </c>
      <c r="X26" s="203">
        <v>20.100000000000001</v>
      </c>
      <c r="Y26" s="203">
        <v>0</v>
      </c>
      <c r="Z26" s="203">
        <v>2.14</v>
      </c>
      <c r="AA26" s="203">
        <v>0.69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25.55</v>
      </c>
      <c r="AJ26" s="203">
        <v>0</v>
      </c>
      <c r="AK26" s="203">
        <v>8.4700000000000006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24.29</v>
      </c>
      <c r="L27" s="203">
        <v>42.33</v>
      </c>
      <c r="M27" s="203">
        <v>0</v>
      </c>
      <c r="N27" s="203">
        <v>0.99</v>
      </c>
      <c r="O27" s="203">
        <v>1.64</v>
      </c>
      <c r="P27" s="203">
        <v>1.99</v>
      </c>
      <c r="Q27" s="203">
        <v>3.54</v>
      </c>
      <c r="R27" s="203">
        <v>6.77</v>
      </c>
      <c r="S27" s="203">
        <v>3.7</v>
      </c>
      <c r="T27" s="203">
        <v>0</v>
      </c>
      <c r="U27" s="203">
        <v>7.93</v>
      </c>
      <c r="V27" s="203">
        <v>4.9400000000000004</v>
      </c>
      <c r="W27" s="203">
        <v>3.64</v>
      </c>
      <c r="X27" s="203">
        <v>0</v>
      </c>
      <c r="Y27" s="203">
        <v>0</v>
      </c>
      <c r="Z27" s="203">
        <v>2.14</v>
      </c>
      <c r="AA27" s="203">
        <v>0.69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25.55</v>
      </c>
      <c r="AJ27" s="203">
        <v>0</v>
      </c>
      <c r="AK27" s="203">
        <v>8.4700000000000006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24.29</v>
      </c>
      <c r="L28" s="203">
        <v>42.33</v>
      </c>
      <c r="M28" s="203">
        <v>0</v>
      </c>
      <c r="N28" s="203">
        <v>0.99</v>
      </c>
      <c r="O28" s="203">
        <v>1.64</v>
      </c>
      <c r="P28" s="203">
        <v>1.99</v>
      </c>
      <c r="Q28" s="203">
        <v>3.54</v>
      </c>
      <c r="R28" s="203">
        <v>6.77</v>
      </c>
      <c r="S28" s="203">
        <v>3.7</v>
      </c>
      <c r="T28" s="203">
        <v>0</v>
      </c>
      <c r="U28" s="203">
        <v>7.93</v>
      </c>
      <c r="V28" s="203">
        <v>4.9400000000000004</v>
      </c>
      <c r="W28" s="203">
        <v>3.64</v>
      </c>
      <c r="X28" s="203">
        <v>0</v>
      </c>
      <c r="Y28" s="203">
        <v>0</v>
      </c>
      <c r="Z28" s="203">
        <v>2.14</v>
      </c>
      <c r="AA28" s="203">
        <v>0.69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25.55</v>
      </c>
      <c r="AJ28" s="203">
        <v>0</v>
      </c>
      <c r="AK28" s="203">
        <v>8.4700000000000006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21.79</v>
      </c>
      <c r="L29" s="203">
        <v>45.69</v>
      </c>
      <c r="M29" s="203">
        <v>0</v>
      </c>
      <c r="N29" s="203">
        <v>0.99</v>
      </c>
      <c r="O29" s="203">
        <v>1.64</v>
      </c>
      <c r="P29" s="203">
        <v>1.99</v>
      </c>
      <c r="Q29" s="203">
        <v>0</v>
      </c>
      <c r="R29" s="203">
        <v>0.35</v>
      </c>
      <c r="S29" s="203">
        <v>0.21</v>
      </c>
      <c r="T29" s="203">
        <v>0</v>
      </c>
      <c r="U29" s="203">
        <v>7.93</v>
      </c>
      <c r="V29" s="203">
        <v>0.16</v>
      </c>
      <c r="W29" s="203">
        <v>0.28000000000000003</v>
      </c>
      <c r="X29" s="203">
        <v>1.04</v>
      </c>
      <c r="Y29" s="203">
        <v>0</v>
      </c>
      <c r="Z29" s="203">
        <v>2.14</v>
      </c>
      <c r="AA29" s="203">
        <v>0.69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25.55</v>
      </c>
      <c r="AJ29" s="203">
        <v>0</v>
      </c>
      <c r="AK29" s="203">
        <v>8.4700000000000006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13.09</v>
      </c>
      <c r="L30" s="203">
        <v>45.69</v>
      </c>
      <c r="M30" s="203">
        <v>0</v>
      </c>
      <c r="N30" s="203">
        <v>0.99</v>
      </c>
      <c r="O30" s="203">
        <v>1.64</v>
      </c>
      <c r="P30" s="203">
        <v>1.99</v>
      </c>
      <c r="Q30" s="203">
        <v>0</v>
      </c>
      <c r="R30" s="203">
        <v>0.35</v>
      </c>
      <c r="S30" s="203">
        <v>0.21</v>
      </c>
      <c r="T30" s="203">
        <v>0</v>
      </c>
      <c r="U30" s="203">
        <v>7.93</v>
      </c>
      <c r="V30" s="203">
        <v>0.16</v>
      </c>
      <c r="W30" s="203">
        <v>0.28000000000000003</v>
      </c>
      <c r="X30" s="203">
        <v>1.04</v>
      </c>
      <c r="Y30" s="203">
        <v>0</v>
      </c>
      <c r="Z30" s="203">
        <v>2.14</v>
      </c>
      <c r="AA30" s="203">
        <v>0.69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25.55</v>
      </c>
      <c r="AJ30" s="203">
        <v>0</v>
      </c>
      <c r="AK30" s="203">
        <v>8.4700000000000006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8.25</v>
      </c>
      <c r="L31" s="203">
        <v>45.69</v>
      </c>
      <c r="M31" s="203">
        <v>0</v>
      </c>
      <c r="N31" s="203">
        <v>0.99</v>
      </c>
      <c r="O31" s="203">
        <v>1.64</v>
      </c>
      <c r="P31" s="203">
        <v>1.99</v>
      </c>
      <c r="Q31" s="203">
        <v>0</v>
      </c>
      <c r="R31" s="203">
        <v>0.35</v>
      </c>
      <c r="S31" s="203">
        <v>0.21</v>
      </c>
      <c r="T31" s="203">
        <v>0</v>
      </c>
      <c r="U31" s="203">
        <v>7.93</v>
      </c>
      <c r="V31" s="203">
        <v>0.25</v>
      </c>
      <c r="W31" s="203">
        <v>0.28000000000000003</v>
      </c>
      <c r="X31" s="203">
        <v>1.04</v>
      </c>
      <c r="Y31" s="203">
        <v>0</v>
      </c>
      <c r="Z31" s="203">
        <v>2.14</v>
      </c>
      <c r="AA31" s="203">
        <v>0.69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25.55</v>
      </c>
      <c r="AJ31" s="203">
        <v>0</v>
      </c>
      <c r="AK31" s="203">
        <v>8.4700000000000006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1.68</v>
      </c>
      <c r="L32" s="203">
        <v>45.69</v>
      </c>
      <c r="M32" s="203">
        <v>0</v>
      </c>
      <c r="N32" s="203">
        <v>0.99</v>
      </c>
      <c r="O32" s="203">
        <v>1.64</v>
      </c>
      <c r="P32" s="203">
        <v>1.99</v>
      </c>
      <c r="Q32" s="203">
        <v>0</v>
      </c>
      <c r="R32" s="203">
        <v>0.35</v>
      </c>
      <c r="S32" s="203">
        <v>0.21</v>
      </c>
      <c r="T32" s="203">
        <v>0</v>
      </c>
      <c r="U32" s="203">
        <v>7.93</v>
      </c>
      <c r="V32" s="203">
        <v>0.25</v>
      </c>
      <c r="W32" s="203">
        <v>0.28000000000000003</v>
      </c>
      <c r="X32" s="203">
        <v>1.04</v>
      </c>
      <c r="Y32" s="203">
        <v>0</v>
      </c>
      <c r="Z32" s="203">
        <v>2.14</v>
      </c>
      <c r="AA32" s="203">
        <v>0.69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25.55</v>
      </c>
      <c r="AJ32" s="203">
        <v>0</v>
      </c>
      <c r="AK32" s="203">
        <v>8.4700000000000006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1.68</v>
      </c>
      <c r="L33" s="203">
        <v>46.08</v>
      </c>
      <c r="M33" s="203">
        <v>0</v>
      </c>
      <c r="N33" s="203">
        <v>0.99</v>
      </c>
      <c r="O33" s="203">
        <v>1.64</v>
      </c>
      <c r="P33" s="203">
        <v>1.99</v>
      </c>
      <c r="Q33" s="203">
        <v>0</v>
      </c>
      <c r="R33" s="203">
        <v>0.35</v>
      </c>
      <c r="S33" s="203">
        <v>0.21</v>
      </c>
      <c r="T33" s="203">
        <v>0</v>
      </c>
      <c r="U33" s="203">
        <v>7.93</v>
      </c>
      <c r="V33" s="203">
        <v>0.25</v>
      </c>
      <c r="W33" s="203">
        <v>0.28000000000000003</v>
      </c>
      <c r="X33" s="203">
        <v>2.16</v>
      </c>
      <c r="Y33" s="203">
        <v>0</v>
      </c>
      <c r="Z33" s="203">
        <v>2.14</v>
      </c>
      <c r="AA33" s="203">
        <v>0.69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25.55</v>
      </c>
      <c r="AJ33" s="203">
        <v>0</v>
      </c>
      <c r="AK33" s="203">
        <v>8.4700000000000006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1.68</v>
      </c>
      <c r="L34" s="203">
        <v>45.81</v>
      </c>
      <c r="M34" s="203">
        <v>0</v>
      </c>
      <c r="N34" s="203">
        <v>0.99</v>
      </c>
      <c r="O34" s="203">
        <v>1.64</v>
      </c>
      <c r="P34" s="203">
        <v>1.99</v>
      </c>
      <c r="Q34" s="203">
        <v>0</v>
      </c>
      <c r="R34" s="203">
        <v>0.35</v>
      </c>
      <c r="S34" s="203">
        <v>0.21</v>
      </c>
      <c r="T34" s="203">
        <v>0</v>
      </c>
      <c r="U34" s="203">
        <v>7.93</v>
      </c>
      <c r="V34" s="203">
        <v>0.25</v>
      </c>
      <c r="W34" s="203">
        <v>0.28000000000000003</v>
      </c>
      <c r="X34" s="203">
        <v>3.28</v>
      </c>
      <c r="Y34" s="203">
        <v>0</v>
      </c>
      <c r="Z34" s="203">
        <v>2.14</v>
      </c>
      <c r="AA34" s="203">
        <v>11.45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25.55</v>
      </c>
      <c r="AJ34" s="203">
        <v>0</v>
      </c>
      <c r="AK34" s="203">
        <v>9.92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13.09</v>
      </c>
      <c r="L35" s="203">
        <v>45.67</v>
      </c>
      <c r="M35" s="203">
        <v>0</v>
      </c>
      <c r="N35" s="203">
        <v>0.99</v>
      </c>
      <c r="O35" s="203">
        <v>1.64</v>
      </c>
      <c r="P35" s="203">
        <v>1.99</v>
      </c>
      <c r="Q35" s="203">
        <v>0</v>
      </c>
      <c r="R35" s="203">
        <v>0</v>
      </c>
      <c r="S35" s="203">
        <v>0</v>
      </c>
      <c r="T35" s="203">
        <v>0</v>
      </c>
      <c r="U35" s="203">
        <v>7.93</v>
      </c>
      <c r="V35" s="203">
        <v>0.34</v>
      </c>
      <c r="W35" s="203">
        <v>0</v>
      </c>
      <c r="X35" s="203">
        <v>3.24</v>
      </c>
      <c r="Y35" s="203">
        <v>0</v>
      </c>
      <c r="Z35" s="203">
        <v>2.14</v>
      </c>
      <c r="AA35" s="203">
        <v>11.46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25.87</v>
      </c>
      <c r="AJ35" s="203">
        <v>0</v>
      </c>
      <c r="AK35" s="203">
        <v>8.4700000000000006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24.29</v>
      </c>
      <c r="L36" s="203">
        <v>45.67</v>
      </c>
      <c r="M36" s="203">
        <v>0</v>
      </c>
      <c r="N36" s="203">
        <v>0.99</v>
      </c>
      <c r="O36" s="203">
        <v>1.64</v>
      </c>
      <c r="P36" s="203">
        <v>1.99</v>
      </c>
      <c r="Q36" s="203">
        <v>2.91</v>
      </c>
      <c r="R36" s="203">
        <v>6.81</v>
      </c>
      <c r="S36" s="203">
        <v>4.05</v>
      </c>
      <c r="T36" s="203">
        <v>0</v>
      </c>
      <c r="U36" s="203">
        <v>7.93</v>
      </c>
      <c r="V36" s="203">
        <v>5.12</v>
      </c>
      <c r="W36" s="203">
        <v>0.27</v>
      </c>
      <c r="X36" s="203">
        <v>4.13</v>
      </c>
      <c r="Y36" s="203">
        <v>0</v>
      </c>
      <c r="Z36" s="203">
        <v>32.92</v>
      </c>
      <c r="AA36" s="203">
        <v>11.77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25.87</v>
      </c>
      <c r="AJ36" s="203">
        <v>0</v>
      </c>
      <c r="AK36" s="203">
        <v>8.4700000000000006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24.28</v>
      </c>
      <c r="L37" s="203">
        <v>46.08</v>
      </c>
      <c r="M37" s="203">
        <v>0</v>
      </c>
      <c r="N37" s="203">
        <v>0.99</v>
      </c>
      <c r="O37" s="203">
        <v>1.64</v>
      </c>
      <c r="P37" s="203">
        <v>1.99</v>
      </c>
      <c r="Q37" s="203">
        <v>2.9</v>
      </c>
      <c r="R37" s="203">
        <v>5.76</v>
      </c>
      <c r="S37" s="203">
        <v>3.67</v>
      </c>
      <c r="T37" s="203">
        <v>0</v>
      </c>
      <c r="U37" s="203">
        <v>7.93</v>
      </c>
      <c r="V37" s="203">
        <v>5.12</v>
      </c>
      <c r="W37" s="203">
        <v>3.64</v>
      </c>
      <c r="X37" s="203">
        <v>27.79</v>
      </c>
      <c r="Y37" s="203">
        <v>0</v>
      </c>
      <c r="Z37" s="203">
        <v>33.700000000000003</v>
      </c>
      <c r="AA37" s="203">
        <v>12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25.87</v>
      </c>
      <c r="AJ37" s="203">
        <v>0</v>
      </c>
      <c r="AK37" s="203">
        <v>8.4700000000000006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24.28</v>
      </c>
      <c r="L38" s="203">
        <v>46.08</v>
      </c>
      <c r="M38" s="203">
        <v>0</v>
      </c>
      <c r="N38" s="203">
        <v>0.99</v>
      </c>
      <c r="O38" s="203">
        <v>1.64</v>
      </c>
      <c r="P38" s="203">
        <v>1.99</v>
      </c>
      <c r="Q38" s="203">
        <v>2.9</v>
      </c>
      <c r="R38" s="203">
        <v>5.76</v>
      </c>
      <c r="S38" s="203">
        <v>3.67</v>
      </c>
      <c r="T38" s="203">
        <v>0</v>
      </c>
      <c r="U38" s="203">
        <v>7.93</v>
      </c>
      <c r="V38" s="203">
        <v>5.12</v>
      </c>
      <c r="W38" s="203">
        <v>3.64</v>
      </c>
      <c r="X38" s="203">
        <v>27.79</v>
      </c>
      <c r="Y38" s="203">
        <v>0</v>
      </c>
      <c r="Z38" s="203">
        <v>33.700000000000003</v>
      </c>
      <c r="AA38" s="203">
        <v>12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25.71</v>
      </c>
      <c r="AJ38" s="203">
        <v>0</v>
      </c>
      <c r="AK38" s="203">
        <v>8.4700000000000006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24.28</v>
      </c>
      <c r="L39" s="203">
        <v>47.14</v>
      </c>
      <c r="M39" s="203">
        <v>0</v>
      </c>
      <c r="N39" s="203">
        <v>0.99</v>
      </c>
      <c r="O39" s="203">
        <v>1.64</v>
      </c>
      <c r="P39" s="203">
        <v>1.99</v>
      </c>
      <c r="Q39" s="203">
        <v>2.96</v>
      </c>
      <c r="R39" s="203">
        <v>5.76</v>
      </c>
      <c r="S39" s="203">
        <v>3.67</v>
      </c>
      <c r="T39" s="203">
        <v>0</v>
      </c>
      <c r="U39" s="203">
        <v>7.93</v>
      </c>
      <c r="V39" s="203">
        <v>5.27</v>
      </c>
      <c r="W39" s="203">
        <v>3.64</v>
      </c>
      <c r="X39" s="203">
        <v>1.22</v>
      </c>
      <c r="Y39" s="203">
        <v>0</v>
      </c>
      <c r="Z39" s="203">
        <v>33.33</v>
      </c>
      <c r="AA39" s="203">
        <v>11.84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25.71</v>
      </c>
      <c r="AJ39" s="203">
        <v>0</v>
      </c>
      <c r="AK39" s="203">
        <v>8.4700000000000006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24.28</v>
      </c>
      <c r="L40" s="203">
        <v>47.14</v>
      </c>
      <c r="M40" s="203">
        <v>0</v>
      </c>
      <c r="N40" s="203">
        <v>0.99</v>
      </c>
      <c r="O40" s="203">
        <v>1.64</v>
      </c>
      <c r="P40" s="203">
        <v>1.99</v>
      </c>
      <c r="Q40" s="203">
        <v>2.96</v>
      </c>
      <c r="R40" s="203">
        <v>5.76</v>
      </c>
      <c r="S40" s="203">
        <v>3.67</v>
      </c>
      <c r="T40" s="203">
        <v>0</v>
      </c>
      <c r="U40" s="203">
        <v>7.93</v>
      </c>
      <c r="V40" s="203">
        <v>5.27</v>
      </c>
      <c r="W40" s="203">
        <v>3.64</v>
      </c>
      <c r="X40" s="203">
        <v>1.22</v>
      </c>
      <c r="Y40" s="203">
        <v>0</v>
      </c>
      <c r="Z40" s="203">
        <v>33.33</v>
      </c>
      <c r="AA40" s="203">
        <v>11.84</v>
      </c>
      <c r="AB40" s="203">
        <v>0</v>
      </c>
      <c r="AC40" s="203">
        <v>12.38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25.71</v>
      </c>
      <c r="AJ40" s="203">
        <v>0</v>
      </c>
      <c r="AK40" s="203">
        <v>8.4700000000000006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24.29</v>
      </c>
      <c r="L41" s="203">
        <v>45.9</v>
      </c>
      <c r="M41" s="203">
        <v>0</v>
      </c>
      <c r="N41" s="203">
        <v>0.99</v>
      </c>
      <c r="O41" s="203">
        <v>1.64</v>
      </c>
      <c r="P41" s="203">
        <v>1.99</v>
      </c>
      <c r="Q41" s="203">
        <v>2.96</v>
      </c>
      <c r="R41" s="203">
        <v>5.76</v>
      </c>
      <c r="S41" s="203">
        <v>3.67</v>
      </c>
      <c r="T41" s="203">
        <v>0</v>
      </c>
      <c r="U41" s="203">
        <v>7.93</v>
      </c>
      <c r="V41" s="203">
        <v>5.27</v>
      </c>
      <c r="W41" s="203">
        <v>0.28000000000000003</v>
      </c>
      <c r="X41" s="203">
        <v>1.22</v>
      </c>
      <c r="Y41" s="203">
        <v>0</v>
      </c>
      <c r="Z41" s="203">
        <v>31.42</v>
      </c>
      <c r="AA41" s="203">
        <v>11.91</v>
      </c>
      <c r="AB41" s="203">
        <v>0</v>
      </c>
      <c r="AC41" s="203">
        <v>12.38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25.71</v>
      </c>
      <c r="AJ41" s="203">
        <v>0</v>
      </c>
      <c r="AK41" s="203">
        <v>8.4700000000000006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24.29</v>
      </c>
      <c r="L42" s="203">
        <v>45.9</v>
      </c>
      <c r="M42" s="203">
        <v>0</v>
      </c>
      <c r="N42" s="203">
        <v>0.99</v>
      </c>
      <c r="O42" s="203">
        <v>1.64</v>
      </c>
      <c r="P42" s="203">
        <v>1.99</v>
      </c>
      <c r="Q42" s="203">
        <v>2.96</v>
      </c>
      <c r="R42" s="203">
        <v>5.76</v>
      </c>
      <c r="S42" s="203">
        <v>3.67</v>
      </c>
      <c r="T42" s="203">
        <v>0</v>
      </c>
      <c r="U42" s="203">
        <v>7.93</v>
      </c>
      <c r="V42" s="203">
        <v>5.27</v>
      </c>
      <c r="W42" s="203">
        <v>3.64</v>
      </c>
      <c r="X42" s="203">
        <v>27.79</v>
      </c>
      <c r="Y42" s="203">
        <v>0</v>
      </c>
      <c r="Z42" s="203">
        <v>31.42</v>
      </c>
      <c r="AA42" s="203">
        <v>11.91</v>
      </c>
      <c r="AB42" s="203">
        <v>0</v>
      </c>
      <c r="AC42" s="203">
        <v>12.38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25.71</v>
      </c>
      <c r="AJ42" s="203">
        <v>0</v>
      </c>
      <c r="AK42" s="203">
        <v>8.4700000000000006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24.29</v>
      </c>
      <c r="L43" s="203">
        <v>45.78</v>
      </c>
      <c r="M43" s="203">
        <v>0</v>
      </c>
      <c r="N43" s="203">
        <v>0.99</v>
      </c>
      <c r="O43" s="203">
        <v>1.64</v>
      </c>
      <c r="P43" s="203">
        <v>1.99</v>
      </c>
      <c r="Q43" s="203">
        <v>2.96</v>
      </c>
      <c r="R43" s="203">
        <v>5.76</v>
      </c>
      <c r="S43" s="203">
        <v>3.67</v>
      </c>
      <c r="T43" s="203">
        <v>0</v>
      </c>
      <c r="U43" s="203">
        <v>7.93</v>
      </c>
      <c r="V43" s="203">
        <v>5.27</v>
      </c>
      <c r="W43" s="203">
        <v>3.76</v>
      </c>
      <c r="X43" s="203">
        <v>27.79</v>
      </c>
      <c r="Y43" s="203">
        <v>0</v>
      </c>
      <c r="Z43" s="203">
        <v>32.68</v>
      </c>
      <c r="AA43" s="203">
        <v>12.07</v>
      </c>
      <c r="AB43" s="203">
        <v>0</v>
      </c>
      <c r="AC43" s="203">
        <v>12.38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24.91</v>
      </c>
      <c r="AJ43" s="203">
        <v>0</v>
      </c>
      <c r="AK43" s="203">
        <v>8.4700000000000006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24.29</v>
      </c>
      <c r="L44" s="203">
        <v>45.78</v>
      </c>
      <c r="M44" s="203">
        <v>0</v>
      </c>
      <c r="N44" s="203">
        <v>0.99</v>
      </c>
      <c r="O44" s="203">
        <v>1.64</v>
      </c>
      <c r="P44" s="203">
        <v>1.99</v>
      </c>
      <c r="Q44" s="203">
        <v>2.96</v>
      </c>
      <c r="R44" s="203">
        <v>5.76</v>
      </c>
      <c r="S44" s="203">
        <v>3.67</v>
      </c>
      <c r="T44" s="203">
        <v>0</v>
      </c>
      <c r="U44" s="203">
        <v>7.93</v>
      </c>
      <c r="V44" s="203">
        <v>5.27</v>
      </c>
      <c r="W44" s="203">
        <v>3.76</v>
      </c>
      <c r="X44" s="203">
        <v>27.79</v>
      </c>
      <c r="Y44" s="203">
        <v>0</v>
      </c>
      <c r="Z44" s="203">
        <v>31.96</v>
      </c>
      <c r="AA44" s="203">
        <v>12.07</v>
      </c>
      <c r="AB44" s="203">
        <v>0</v>
      </c>
      <c r="AC44" s="203">
        <v>12.38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24.91</v>
      </c>
      <c r="AJ44" s="203">
        <v>0</v>
      </c>
      <c r="AK44" s="203">
        <v>8.4700000000000006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24.29</v>
      </c>
      <c r="L45" s="203">
        <v>45.78</v>
      </c>
      <c r="M45" s="203">
        <v>0</v>
      </c>
      <c r="N45" s="203">
        <v>0.99</v>
      </c>
      <c r="O45" s="203">
        <v>1.64</v>
      </c>
      <c r="P45" s="203">
        <v>1.99</v>
      </c>
      <c r="Q45" s="203">
        <v>2.96</v>
      </c>
      <c r="R45" s="203">
        <v>5.76</v>
      </c>
      <c r="S45" s="203">
        <v>3.67</v>
      </c>
      <c r="T45" s="203">
        <v>0</v>
      </c>
      <c r="U45" s="203">
        <v>7.93</v>
      </c>
      <c r="V45" s="203">
        <v>5.27</v>
      </c>
      <c r="W45" s="203">
        <v>3.86</v>
      </c>
      <c r="X45" s="203">
        <v>27.79</v>
      </c>
      <c r="Y45" s="203">
        <v>0</v>
      </c>
      <c r="Z45" s="203">
        <v>31.96</v>
      </c>
      <c r="AA45" s="203">
        <v>12.07</v>
      </c>
      <c r="AB45" s="203">
        <v>0</v>
      </c>
      <c r="AC45" s="203">
        <v>12.38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24.91</v>
      </c>
      <c r="AJ45" s="203">
        <v>0</v>
      </c>
      <c r="AK45" s="203">
        <v>8.4700000000000006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24.29</v>
      </c>
      <c r="L46" s="203">
        <v>45.78</v>
      </c>
      <c r="M46" s="203">
        <v>0</v>
      </c>
      <c r="N46" s="203">
        <v>0.99</v>
      </c>
      <c r="O46" s="203">
        <v>1.64</v>
      </c>
      <c r="P46" s="203">
        <v>1.99</v>
      </c>
      <c r="Q46" s="203">
        <v>2.96</v>
      </c>
      <c r="R46" s="203">
        <v>5.76</v>
      </c>
      <c r="S46" s="203">
        <v>3.67</v>
      </c>
      <c r="T46" s="203">
        <v>0</v>
      </c>
      <c r="U46" s="203">
        <v>7.93</v>
      </c>
      <c r="V46" s="203">
        <v>5.27</v>
      </c>
      <c r="W46" s="203">
        <v>3.86</v>
      </c>
      <c r="X46" s="203">
        <v>13.28</v>
      </c>
      <c r="Y46" s="203">
        <v>0</v>
      </c>
      <c r="Z46" s="203">
        <v>31.96</v>
      </c>
      <c r="AA46" s="203">
        <v>12.07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24.91</v>
      </c>
      <c r="AJ46" s="203">
        <v>0</v>
      </c>
      <c r="AK46" s="203">
        <v>8.4700000000000006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24.29</v>
      </c>
      <c r="L47" s="203">
        <v>45.24</v>
      </c>
      <c r="M47" s="203">
        <v>0</v>
      </c>
      <c r="N47" s="203">
        <v>0.99</v>
      </c>
      <c r="O47" s="203">
        <v>1.64</v>
      </c>
      <c r="P47" s="203">
        <v>1.99</v>
      </c>
      <c r="Q47" s="203">
        <v>2.96</v>
      </c>
      <c r="R47" s="203">
        <v>5.76</v>
      </c>
      <c r="S47" s="203">
        <v>3.67</v>
      </c>
      <c r="T47" s="203">
        <v>0</v>
      </c>
      <c r="U47" s="203">
        <v>7.93</v>
      </c>
      <c r="V47" s="203">
        <v>5.27</v>
      </c>
      <c r="W47" s="203">
        <v>3.86</v>
      </c>
      <c r="X47" s="203">
        <v>13.28</v>
      </c>
      <c r="Y47" s="203">
        <v>0</v>
      </c>
      <c r="Z47" s="203">
        <v>31.96</v>
      </c>
      <c r="AA47" s="203">
        <v>12.07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25.33</v>
      </c>
      <c r="AJ47" s="203">
        <v>0</v>
      </c>
      <c r="AK47" s="203">
        <v>8.4700000000000006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24.29</v>
      </c>
      <c r="L48" s="203">
        <v>45.24</v>
      </c>
      <c r="M48" s="203">
        <v>0</v>
      </c>
      <c r="N48" s="203">
        <v>0.99</v>
      </c>
      <c r="O48" s="203">
        <v>1.64</v>
      </c>
      <c r="P48" s="203">
        <v>1.99</v>
      </c>
      <c r="Q48" s="203">
        <v>2.96</v>
      </c>
      <c r="R48" s="203">
        <v>5.76</v>
      </c>
      <c r="S48" s="203">
        <v>3.67</v>
      </c>
      <c r="T48" s="203">
        <v>0</v>
      </c>
      <c r="U48" s="203">
        <v>7.93</v>
      </c>
      <c r="V48" s="203">
        <v>5.27</v>
      </c>
      <c r="W48" s="203">
        <v>3.86</v>
      </c>
      <c r="X48" s="203">
        <v>13.28</v>
      </c>
      <c r="Y48" s="203">
        <v>0</v>
      </c>
      <c r="Z48" s="203">
        <v>31.96</v>
      </c>
      <c r="AA48" s="203">
        <v>12.07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25.33</v>
      </c>
      <c r="AJ48" s="203">
        <v>0</v>
      </c>
      <c r="AK48" s="203">
        <v>8.4700000000000006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24.27</v>
      </c>
      <c r="L49" s="203">
        <v>45.9</v>
      </c>
      <c r="M49" s="203">
        <v>0</v>
      </c>
      <c r="N49" s="203">
        <v>0.99</v>
      </c>
      <c r="O49" s="203">
        <v>1.64</v>
      </c>
      <c r="P49" s="203">
        <v>1.99</v>
      </c>
      <c r="Q49" s="203">
        <v>2.82</v>
      </c>
      <c r="R49" s="203">
        <v>5.47</v>
      </c>
      <c r="S49" s="203">
        <v>3.47</v>
      </c>
      <c r="T49" s="203">
        <v>0</v>
      </c>
      <c r="U49" s="203">
        <v>7.93</v>
      </c>
      <c r="V49" s="203">
        <v>5.27</v>
      </c>
      <c r="W49" s="203">
        <v>3.79</v>
      </c>
      <c r="X49" s="203">
        <v>1.22</v>
      </c>
      <c r="Y49" s="203">
        <v>0</v>
      </c>
      <c r="Z49" s="203">
        <v>31.24</v>
      </c>
      <c r="AA49" s="203">
        <v>11.87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25.37</v>
      </c>
      <c r="AJ49" s="203">
        <v>0</v>
      </c>
      <c r="AK49" s="203">
        <v>8.4700000000000006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24.27</v>
      </c>
      <c r="L50" s="203">
        <v>45.9</v>
      </c>
      <c r="M50" s="203">
        <v>0</v>
      </c>
      <c r="N50" s="203">
        <v>0.99</v>
      </c>
      <c r="O50" s="203">
        <v>1.64</v>
      </c>
      <c r="P50" s="203">
        <v>1.99</v>
      </c>
      <c r="Q50" s="203">
        <v>2.82</v>
      </c>
      <c r="R50" s="203">
        <v>5.47</v>
      </c>
      <c r="S50" s="203">
        <v>3.47</v>
      </c>
      <c r="T50" s="203">
        <v>0</v>
      </c>
      <c r="U50" s="203">
        <v>7.93</v>
      </c>
      <c r="V50" s="203">
        <v>5.27</v>
      </c>
      <c r="W50" s="203">
        <v>3.79</v>
      </c>
      <c r="X50" s="203">
        <v>1.22</v>
      </c>
      <c r="Y50" s="203">
        <v>0</v>
      </c>
      <c r="Z50" s="203">
        <v>31.24</v>
      </c>
      <c r="AA50" s="203">
        <v>11.87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25.33</v>
      </c>
      <c r="AJ50" s="203">
        <v>0</v>
      </c>
      <c r="AK50" s="203">
        <v>8.4700000000000006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24.27</v>
      </c>
      <c r="L51" s="203">
        <v>45.9</v>
      </c>
      <c r="M51" s="203">
        <v>0</v>
      </c>
      <c r="N51" s="203">
        <v>0.99</v>
      </c>
      <c r="O51" s="203">
        <v>1.64</v>
      </c>
      <c r="P51" s="203">
        <v>1.99</v>
      </c>
      <c r="Q51" s="203">
        <v>2.82</v>
      </c>
      <c r="R51" s="203">
        <v>5.47</v>
      </c>
      <c r="S51" s="203">
        <v>3.47</v>
      </c>
      <c r="T51" s="203">
        <v>0</v>
      </c>
      <c r="U51" s="203">
        <v>7.93</v>
      </c>
      <c r="V51" s="203">
        <v>5.27</v>
      </c>
      <c r="W51" s="203">
        <v>0.28000000000000003</v>
      </c>
      <c r="X51" s="203">
        <v>1.22</v>
      </c>
      <c r="Y51" s="203">
        <v>0</v>
      </c>
      <c r="Z51" s="203">
        <v>0.99</v>
      </c>
      <c r="AA51" s="203">
        <v>11.86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25.33</v>
      </c>
      <c r="AJ51" s="203">
        <v>0</v>
      </c>
      <c r="AK51" s="203">
        <v>8.4700000000000006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24.27</v>
      </c>
      <c r="L52" s="203">
        <v>45.9</v>
      </c>
      <c r="M52" s="203">
        <v>0</v>
      </c>
      <c r="N52" s="203">
        <v>0.99</v>
      </c>
      <c r="O52" s="203">
        <v>1.64</v>
      </c>
      <c r="P52" s="203">
        <v>1.99</v>
      </c>
      <c r="Q52" s="203">
        <v>2.82</v>
      </c>
      <c r="R52" s="203">
        <v>5.47</v>
      </c>
      <c r="S52" s="203">
        <v>3.47</v>
      </c>
      <c r="T52" s="203">
        <v>0</v>
      </c>
      <c r="U52" s="203">
        <v>7.93</v>
      </c>
      <c r="V52" s="203">
        <v>5.27</v>
      </c>
      <c r="W52" s="203">
        <v>0.28000000000000003</v>
      </c>
      <c r="X52" s="203">
        <v>1.22</v>
      </c>
      <c r="Y52" s="203">
        <v>0</v>
      </c>
      <c r="Z52" s="203">
        <v>0.99</v>
      </c>
      <c r="AA52" s="203">
        <v>11.86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25.33</v>
      </c>
      <c r="AJ52" s="203">
        <v>0</v>
      </c>
      <c r="AK52" s="203">
        <v>8.4700000000000006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24.27</v>
      </c>
      <c r="L53" s="203">
        <v>45.9</v>
      </c>
      <c r="M53" s="203">
        <v>0</v>
      </c>
      <c r="N53" s="203">
        <v>0.99</v>
      </c>
      <c r="O53" s="203">
        <v>1.64</v>
      </c>
      <c r="P53" s="203">
        <v>1.99</v>
      </c>
      <c r="Q53" s="203">
        <v>2.82</v>
      </c>
      <c r="R53" s="203">
        <v>5.47</v>
      </c>
      <c r="S53" s="203">
        <v>3.47</v>
      </c>
      <c r="T53" s="203">
        <v>0</v>
      </c>
      <c r="U53" s="203">
        <v>7.93</v>
      </c>
      <c r="V53" s="203">
        <v>5.27</v>
      </c>
      <c r="W53" s="203">
        <v>0.28000000000000003</v>
      </c>
      <c r="X53" s="203">
        <v>1.22</v>
      </c>
      <c r="Y53" s="203">
        <v>0</v>
      </c>
      <c r="Z53" s="203">
        <v>2.14</v>
      </c>
      <c r="AA53" s="203">
        <v>12.06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25.33</v>
      </c>
      <c r="AJ53" s="203">
        <v>0</v>
      </c>
      <c r="AK53" s="203">
        <v>8.4700000000000006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24.27</v>
      </c>
      <c r="L54" s="203">
        <v>45.9</v>
      </c>
      <c r="M54" s="203">
        <v>0</v>
      </c>
      <c r="N54" s="203">
        <v>0.99</v>
      </c>
      <c r="O54" s="203">
        <v>1.64</v>
      </c>
      <c r="P54" s="203">
        <v>1.99</v>
      </c>
      <c r="Q54" s="203">
        <v>2.82</v>
      </c>
      <c r="R54" s="203">
        <v>5.47</v>
      </c>
      <c r="S54" s="203">
        <v>3.47</v>
      </c>
      <c r="T54" s="203">
        <v>0</v>
      </c>
      <c r="U54" s="203">
        <v>7.93</v>
      </c>
      <c r="V54" s="203">
        <v>5.27</v>
      </c>
      <c r="W54" s="203">
        <v>0.28000000000000003</v>
      </c>
      <c r="X54" s="203">
        <v>1.22</v>
      </c>
      <c r="Y54" s="203">
        <v>0</v>
      </c>
      <c r="Z54" s="203">
        <v>2.14</v>
      </c>
      <c r="AA54" s="203">
        <v>12.06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25.33</v>
      </c>
      <c r="AJ54" s="203">
        <v>0</v>
      </c>
      <c r="AK54" s="203">
        <v>8.4700000000000006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24.25</v>
      </c>
      <c r="L55" s="203">
        <v>45.69</v>
      </c>
      <c r="M55" s="203">
        <v>0</v>
      </c>
      <c r="N55" s="203">
        <v>0.99</v>
      </c>
      <c r="O55" s="203">
        <v>1.64</v>
      </c>
      <c r="P55" s="203">
        <v>1.99</v>
      </c>
      <c r="Q55" s="203">
        <v>2.76</v>
      </c>
      <c r="R55" s="203">
        <v>5.39</v>
      </c>
      <c r="S55" s="203">
        <v>3.41</v>
      </c>
      <c r="T55" s="203">
        <v>0</v>
      </c>
      <c r="U55" s="203">
        <v>7.93</v>
      </c>
      <c r="V55" s="203">
        <v>5.27</v>
      </c>
      <c r="W55" s="203">
        <v>0.28000000000000003</v>
      </c>
      <c r="X55" s="203">
        <v>1.22</v>
      </c>
      <c r="Y55" s="203">
        <v>0</v>
      </c>
      <c r="Z55" s="203">
        <v>32.75</v>
      </c>
      <c r="AA55" s="203">
        <v>12.06</v>
      </c>
      <c r="AB55" s="203">
        <v>0</v>
      </c>
      <c r="AC55" s="203">
        <v>12.38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25.37</v>
      </c>
      <c r="AJ55" s="203">
        <v>0</v>
      </c>
      <c r="AK55" s="203">
        <v>8.4700000000000006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24.25</v>
      </c>
      <c r="L56" s="203">
        <v>45.69</v>
      </c>
      <c r="M56" s="203">
        <v>0</v>
      </c>
      <c r="N56" s="203">
        <v>0.99</v>
      </c>
      <c r="O56" s="203">
        <v>1.64</v>
      </c>
      <c r="P56" s="203">
        <v>1.99</v>
      </c>
      <c r="Q56" s="203">
        <v>2.76</v>
      </c>
      <c r="R56" s="203">
        <v>5.39</v>
      </c>
      <c r="S56" s="203">
        <v>3.41</v>
      </c>
      <c r="T56" s="203">
        <v>0</v>
      </c>
      <c r="U56" s="203">
        <v>7.93</v>
      </c>
      <c r="V56" s="203">
        <v>5.27</v>
      </c>
      <c r="W56" s="203">
        <v>0.28000000000000003</v>
      </c>
      <c r="X56" s="203">
        <v>1.22</v>
      </c>
      <c r="Y56" s="203">
        <v>0</v>
      </c>
      <c r="Z56" s="203">
        <v>32.75</v>
      </c>
      <c r="AA56" s="203">
        <v>12.06</v>
      </c>
      <c r="AB56" s="203">
        <v>0</v>
      </c>
      <c r="AC56" s="203">
        <v>12.38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25.33</v>
      </c>
      <c r="AJ56" s="203">
        <v>0</v>
      </c>
      <c r="AK56" s="203">
        <v>8.4700000000000006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24.25</v>
      </c>
      <c r="L57" s="203">
        <v>45.69</v>
      </c>
      <c r="M57" s="203">
        <v>0</v>
      </c>
      <c r="N57" s="203">
        <v>0.99</v>
      </c>
      <c r="O57" s="203">
        <v>1.64</v>
      </c>
      <c r="P57" s="203">
        <v>1.99</v>
      </c>
      <c r="Q57" s="203">
        <v>2.76</v>
      </c>
      <c r="R57" s="203">
        <v>5.39</v>
      </c>
      <c r="S57" s="203">
        <v>3.41</v>
      </c>
      <c r="T57" s="203">
        <v>0</v>
      </c>
      <c r="U57" s="203">
        <v>7.93</v>
      </c>
      <c r="V57" s="203">
        <v>5.27</v>
      </c>
      <c r="W57" s="203">
        <v>0.28000000000000003</v>
      </c>
      <c r="X57" s="203">
        <v>1.22</v>
      </c>
      <c r="Y57" s="203">
        <v>0</v>
      </c>
      <c r="Z57" s="203">
        <v>32.75</v>
      </c>
      <c r="AA57" s="203">
        <v>12.06</v>
      </c>
      <c r="AB57" s="203">
        <v>0</v>
      </c>
      <c r="AC57" s="203">
        <v>12.38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25.33</v>
      </c>
      <c r="AJ57" s="203">
        <v>0</v>
      </c>
      <c r="AK57" s="203">
        <v>8.4700000000000006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24.25</v>
      </c>
      <c r="L58" s="203">
        <v>45.69</v>
      </c>
      <c r="M58" s="203">
        <v>0</v>
      </c>
      <c r="N58" s="203">
        <v>0.99</v>
      </c>
      <c r="O58" s="203">
        <v>1.64</v>
      </c>
      <c r="P58" s="203">
        <v>1.99</v>
      </c>
      <c r="Q58" s="203">
        <v>2.76</v>
      </c>
      <c r="R58" s="203">
        <v>5.39</v>
      </c>
      <c r="S58" s="203">
        <v>3.41</v>
      </c>
      <c r="T58" s="203">
        <v>0</v>
      </c>
      <c r="U58" s="203">
        <v>7.93</v>
      </c>
      <c r="V58" s="203">
        <v>5.27</v>
      </c>
      <c r="W58" s="203">
        <v>0.28000000000000003</v>
      </c>
      <c r="X58" s="203">
        <v>1.22</v>
      </c>
      <c r="Y58" s="203">
        <v>0</v>
      </c>
      <c r="Z58" s="203">
        <v>32.75</v>
      </c>
      <c r="AA58" s="203">
        <v>12.06</v>
      </c>
      <c r="AB58" s="203">
        <v>0</v>
      </c>
      <c r="AC58" s="203">
        <v>12.38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25.33</v>
      </c>
      <c r="AJ58" s="203">
        <v>0</v>
      </c>
      <c r="AK58" s="203">
        <v>8.4700000000000006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24.25</v>
      </c>
      <c r="L59" s="203">
        <v>45.69</v>
      </c>
      <c r="M59" s="203">
        <v>0</v>
      </c>
      <c r="N59" s="203">
        <v>0.99</v>
      </c>
      <c r="O59" s="203">
        <v>1.64</v>
      </c>
      <c r="P59" s="203">
        <v>1.99</v>
      </c>
      <c r="Q59" s="203">
        <v>2.76</v>
      </c>
      <c r="R59" s="203">
        <v>5.39</v>
      </c>
      <c r="S59" s="203">
        <v>3.41</v>
      </c>
      <c r="T59" s="203">
        <v>0</v>
      </c>
      <c r="U59" s="203">
        <v>7.93</v>
      </c>
      <c r="V59" s="203">
        <v>5.27</v>
      </c>
      <c r="W59" s="203">
        <v>0.28000000000000003</v>
      </c>
      <c r="X59" s="203">
        <v>1.22</v>
      </c>
      <c r="Y59" s="203">
        <v>0</v>
      </c>
      <c r="Z59" s="203">
        <v>32.75</v>
      </c>
      <c r="AA59" s="203">
        <v>12.06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25.33</v>
      </c>
      <c r="AJ59" s="203">
        <v>0</v>
      </c>
      <c r="AK59" s="203">
        <v>8.4700000000000006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24.25</v>
      </c>
      <c r="L60" s="203">
        <v>45.69</v>
      </c>
      <c r="M60" s="203">
        <v>0</v>
      </c>
      <c r="N60" s="203">
        <v>0.99</v>
      </c>
      <c r="O60" s="203">
        <v>1.64</v>
      </c>
      <c r="P60" s="203">
        <v>1.99</v>
      </c>
      <c r="Q60" s="203">
        <v>2.76</v>
      </c>
      <c r="R60" s="203">
        <v>5.39</v>
      </c>
      <c r="S60" s="203">
        <v>3.41</v>
      </c>
      <c r="T60" s="203">
        <v>0</v>
      </c>
      <c r="U60" s="203">
        <v>7.93</v>
      </c>
      <c r="V60" s="203">
        <v>5.27</v>
      </c>
      <c r="W60" s="203">
        <v>0.28000000000000003</v>
      </c>
      <c r="X60" s="203">
        <v>1.22</v>
      </c>
      <c r="Y60" s="203">
        <v>0</v>
      </c>
      <c r="Z60" s="203">
        <v>32.93</v>
      </c>
      <c r="AA60" s="203">
        <v>12.06</v>
      </c>
      <c r="AB60" s="203">
        <v>0</v>
      </c>
      <c r="AC60" s="203">
        <v>12.38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25.33</v>
      </c>
      <c r="AJ60" s="203">
        <v>0</v>
      </c>
      <c r="AK60" s="203">
        <v>8.4700000000000006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24.25</v>
      </c>
      <c r="L61" s="203">
        <v>45.9</v>
      </c>
      <c r="M61" s="203">
        <v>0</v>
      </c>
      <c r="N61" s="203">
        <v>0.99</v>
      </c>
      <c r="O61" s="203">
        <v>1.64</v>
      </c>
      <c r="P61" s="203">
        <v>1.99</v>
      </c>
      <c r="Q61" s="203">
        <v>2.76</v>
      </c>
      <c r="R61" s="203">
        <v>5.39</v>
      </c>
      <c r="S61" s="203">
        <v>3.41</v>
      </c>
      <c r="T61" s="203">
        <v>0</v>
      </c>
      <c r="U61" s="203">
        <v>7.93</v>
      </c>
      <c r="V61" s="203">
        <v>5.27</v>
      </c>
      <c r="W61" s="203">
        <v>0.28000000000000003</v>
      </c>
      <c r="X61" s="203">
        <v>1.22</v>
      </c>
      <c r="Y61" s="203">
        <v>0</v>
      </c>
      <c r="Z61" s="203">
        <v>32.93</v>
      </c>
      <c r="AA61" s="203">
        <v>12.06</v>
      </c>
      <c r="AB61" s="203">
        <v>0</v>
      </c>
      <c r="AC61" s="203">
        <v>4.38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16.760000000000002</v>
      </c>
      <c r="AJ61" s="203">
        <v>0</v>
      </c>
      <c r="AK61" s="203">
        <v>8.4700000000000006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24.25</v>
      </c>
      <c r="L62" s="203">
        <v>45.9</v>
      </c>
      <c r="M62" s="203">
        <v>0</v>
      </c>
      <c r="N62" s="203">
        <v>0.99</v>
      </c>
      <c r="O62" s="203">
        <v>1.64</v>
      </c>
      <c r="P62" s="203">
        <v>1.99</v>
      </c>
      <c r="Q62" s="203">
        <v>2.76</v>
      </c>
      <c r="R62" s="203">
        <v>5.39</v>
      </c>
      <c r="S62" s="203">
        <v>3.41</v>
      </c>
      <c r="T62" s="203">
        <v>0</v>
      </c>
      <c r="U62" s="203">
        <v>7.93</v>
      </c>
      <c r="V62" s="203">
        <v>5.27</v>
      </c>
      <c r="W62" s="203">
        <v>0.28000000000000003</v>
      </c>
      <c r="X62" s="203">
        <v>1.22</v>
      </c>
      <c r="Y62" s="203">
        <v>0</v>
      </c>
      <c r="Z62" s="203">
        <v>32.93</v>
      </c>
      <c r="AA62" s="203">
        <v>12.06</v>
      </c>
      <c r="AB62" s="203">
        <v>0</v>
      </c>
      <c r="AC62" s="203">
        <v>12.38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25.33</v>
      </c>
      <c r="AJ62" s="203">
        <v>0</v>
      </c>
      <c r="AK62" s="203">
        <v>8.4700000000000006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24.27</v>
      </c>
      <c r="L63" s="203">
        <v>45.9</v>
      </c>
      <c r="M63" s="203">
        <v>0</v>
      </c>
      <c r="N63" s="203">
        <v>0.99</v>
      </c>
      <c r="O63" s="203">
        <v>1.64</v>
      </c>
      <c r="P63" s="203">
        <v>1.99</v>
      </c>
      <c r="Q63" s="203">
        <v>0</v>
      </c>
      <c r="R63" s="203">
        <v>0.77</v>
      </c>
      <c r="S63" s="203">
        <v>0</v>
      </c>
      <c r="T63" s="203">
        <v>0</v>
      </c>
      <c r="U63" s="203">
        <v>7.93</v>
      </c>
      <c r="V63" s="203">
        <v>5.27</v>
      </c>
      <c r="W63" s="203">
        <v>0.28000000000000003</v>
      </c>
      <c r="X63" s="203">
        <v>1.22</v>
      </c>
      <c r="Y63" s="203">
        <v>0</v>
      </c>
      <c r="Z63" s="203">
        <v>32.93</v>
      </c>
      <c r="AA63" s="203">
        <v>12.42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25.34</v>
      </c>
      <c r="AJ63" s="203">
        <v>0</v>
      </c>
      <c r="AK63" s="203">
        <v>9.5500000000000007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24.27</v>
      </c>
      <c r="L64" s="203">
        <v>45.9</v>
      </c>
      <c r="M64" s="203">
        <v>0</v>
      </c>
      <c r="N64" s="203">
        <v>0.99</v>
      </c>
      <c r="O64" s="203">
        <v>1.64</v>
      </c>
      <c r="P64" s="203">
        <v>1.99</v>
      </c>
      <c r="Q64" s="203">
        <v>0</v>
      </c>
      <c r="R64" s="203">
        <v>0.77</v>
      </c>
      <c r="S64" s="203">
        <v>0</v>
      </c>
      <c r="T64" s="203">
        <v>0</v>
      </c>
      <c r="U64" s="203">
        <v>7.93</v>
      </c>
      <c r="V64" s="203">
        <v>0.18</v>
      </c>
      <c r="W64" s="203">
        <v>0.28000000000000003</v>
      </c>
      <c r="X64" s="203">
        <v>1.22</v>
      </c>
      <c r="Y64" s="203">
        <v>0</v>
      </c>
      <c r="Z64" s="203">
        <v>32.93</v>
      </c>
      <c r="AA64" s="203">
        <v>12.42</v>
      </c>
      <c r="AB64" s="203">
        <v>0</v>
      </c>
      <c r="AC64" s="203">
        <v>12.38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25.34</v>
      </c>
      <c r="AJ64" s="203">
        <v>0</v>
      </c>
      <c r="AK64" s="203">
        <v>9.5500000000000007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24.27</v>
      </c>
      <c r="L65" s="203">
        <v>45.9</v>
      </c>
      <c r="M65" s="203">
        <v>0</v>
      </c>
      <c r="N65" s="203">
        <v>0.99</v>
      </c>
      <c r="O65" s="203">
        <v>1.64</v>
      </c>
      <c r="P65" s="203">
        <v>1.99</v>
      </c>
      <c r="Q65" s="203">
        <v>0</v>
      </c>
      <c r="R65" s="203">
        <v>0.77</v>
      </c>
      <c r="S65" s="203">
        <v>0</v>
      </c>
      <c r="T65" s="203">
        <v>0</v>
      </c>
      <c r="U65" s="203">
        <v>7.93</v>
      </c>
      <c r="V65" s="203">
        <v>0.18</v>
      </c>
      <c r="W65" s="203">
        <v>0.28000000000000003</v>
      </c>
      <c r="X65" s="203">
        <v>1.22</v>
      </c>
      <c r="Y65" s="203">
        <v>0</v>
      </c>
      <c r="Z65" s="203">
        <v>12.61</v>
      </c>
      <c r="AA65" s="203">
        <v>12.42</v>
      </c>
      <c r="AB65" s="203">
        <v>0</v>
      </c>
      <c r="AC65" s="203">
        <v>12.38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25.34</v>
      </c>
      <c r="AJ65" s="203">
        <v>0</v>
      </c>
      <c r="AK65" s="203">
        <v>9.5500000000000007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24.27</v>
      </c>
      <c r="L66" s="203">
        <v>45.9</v>
      </c>
      <c r="M66" s="203">
        <v>0</v>
      </c>
      <c r="N66" s="203">
        <v>0.99</v>
      </c>
      <c r="O66" s="203">
        <v>1.64</v>
      </c>
      <c r="P66" s="203">
        <v>1.99</v>
      </c>
      <c r="Q66" s="203">
        <v>0</v>
      </c>
      <c r="R66" s="203">
        <v>0.77</v>
      </c>
      <c r="S66" s="203">
        <v>0</v>
      </c>
      <c r="T66" s="203">
        <v>0</v>
      </c>
      <c r="U66" s="203">
        <v>7.93</v>
      </c>
      <c r="V66" s="203">
        <v>0.18</v>
      </c>
      <c r="W66" s="203">
        <v>0.28000000000000003</v>
      </c>
      <c r="X66" s="203">
        <v>1.22</v>
      </c>
      <c r="Y66" s="203">
        <v>0</v>
      </c>
      <c r="Z66" s="203">
        <v>12.61</v>
      </c>
      <c r="AA66" s="203">
        <v>12.42</v>
      </c>
      <c r="AB66" s="203">
        <v>0</v>
      </c>
      <c r="AC66" s="203">
        <v>12.38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25.34</v>
      </c>
      <c r="AJ66" s="203">
        <v>0</v>
      </c>
      <c r="AK66" s="203">
        <v>9.5500000000000007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24.27</v>
      </c>
      <c r="L67" s="203">
        <v>45.9</v>
      </c>
      <c r="M67" s="203">
        <v>0</v>
      </c>
      <c r="N67" s="203">
        <v>0.99</v>
      </c>
      <c r="O67" s="203">
        <v>1.64</v>
      </c>
      <c r="P67" s="203">
        <v>1.99</v>
      </c>
      <c r="Q67" s="203">
        <v>0</v>
      </c>
      <c r="R67" s="203">
        <v>0.77</v>
      </c>
      <c r="S67" s="203">
        <v>0</v>
      </c>
      <c r="T67" s="203">
        <v>0</v>
      </c>
      <c r="U67" s="203">
        <v>7.93</v>
      </c>
      <c r="V67" s="203">
        <v>0.18</v>
      </c>
      <c r="W67" s="203">
        <v>0.28000000000000003</v>
      </c>
      <c r="X67" s="203">
        <v>1.22</v>
      </c>
      <c r="Y67" s="203">
        <v>0</v>
      </c>
      <c r="Z67" s="203">
        <v>12.61</v>
      </c>
      <c r="AA67" s="203">
        <v>12.42</v>
      </c>
      <c r="AB67" s="203">
        <v>0</v>
      </c>
      <c r="AC67" s="203">
        <v>12.38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25.68</v>
      </c>
      <c r="AJ67" s="203">
        <v>0</v>
      </c>
      <c r="AK67" s="203">
        <v>9.5500000000000007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24.27</v>
      </c>
      <c r="L68" s="203">
        <v>45.9</v>
      </c>
      <c r="M68" s="203">
        <v>0</v>
      </c>
      <c r="N68" s="203">
        <v>0.99</v>
      </c>
      <c r="O68" s="203">
        <v>1.64</v>
      </c>
      <c r="P68" s="203">
        <v>1.99</v>
      </c>
      <c r="Q68" s="203">
        <v>0</v>
      </c>
      <c r="R68" s="203">
        <v>0.77</v>
      </c>
      <c r="S68" s="203">
        <v>0</v>
      </c>
      <c r="T68" s="203">
        <v>0</v>
      </c>
      <c r="U68" s="203">
        <v>7.93</v>
      </c>
      <c r="V68" s="203">
        <v>0.17</v>
      </c>
      <c r="W68" s="203">
        <v>0.28000000000000003</v>
      </c>
      <c r="X68" s="203">
        <v>1.22</v>
      </c>
      <c r="Y68" s="203">
        <v>0</v>
      </c>
      <c r="Z68" s="203">
        <v>12.61</v>
      </c>
      <c r="AA68" s="203">
        <v>12.42</v>
      </c>
      <c r="AB68" s="203">
        <v>0</v>
      </c>
      <c r="AC68" s="203">
        <v>12.38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25.34</v>
      </c>
      <c r="AJ68" s="203">
        <v>0</v>
      </c>
      <c r="AK68" s="203">
        <v>9.5500000000000007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3.42</v>
      </c>
      <c r="L69" s="203">
        <v>45.9</v>
      </c>
      <c r="M69" s="203">
        <v>0</v>
      </c>
      <c r="N69" s="203">
        <v>0.99</v>
      </c>
      <c r="O69" s="203">
        <v>1.64</v>
      </c>
      <c r="P69" s="203">
        <v>1.99</v>
      </c>
      <c r="Q69" s="203">
        <v>0.18</v>
      </c>
      <c r="R69" s="203">
        <v>1.1399999999999999</v>
      </c>
      <c r="S69" s="203">
        <v>0.24</v>
      </c>
      <c r="T69" s="203">
        <v>0</v>
      </c>
      <c r="U69" s="203">
        <v>7.93</v>
      </c>
      <c r="V69" s="203">
        <v>0.17</v>
      </c>
      <c r="W69" s="203">
        <v>0.28000000000000003</v>
      </c>
      <c r="X69" s="203">
        <v>1.22</v>
      </c>
      <c r="Y69" s="203">
        <v>0</v>
      </c>
      <c r="Z69" s="203">
        <v>12.61</v>
      </c>
      <c r="AA69" s="203">
        <v>12.57</v>
      </c>
      <c r="AB69" s="203">
        <v>0</v>
      </c>
      <c r="AC69" s="203">
        <v>6.35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19.12</v>
      </c>
      <c r="AJ69" s="203">
        <v>0</v>
      </c>
      <c r="AK69" s="203">
        <v>9.92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3.42</v>
      </c>
      <c r="L70" s="203">
        <v>45.9</v>
      </c>
      <c r="M70" s="203">
        <v>0</v>
      </c>
      <c r="N70" s="203">
        <v>0.99</v>
      </c>
      <c r="O70" s="203">
        <v>1.64</v>
      </c>
      <c r="P70" s="203">
        <v>1.99</v>
      </c>
      <c r="Q70" s="203">
        <v>0.18</v>
      </c>
      <c r="R70" s="203">
        <v>1.1399999999999999</v>
      </c>
      <c r="S70" s="203">
        <v>0.24</v>
      </c>
      <c r="T70" s="203">
        <v>0</v>
      </c>
      <c r="U70" s="203">
        <v>7.93</v>
      </c>
      <c r="V70" s="203">
        <v>0.17</v>
      </c>
      <c r="W70" s="203">
        <v>0.28000000000000003</v>
      </c>
      <c r="X70" s="203">
        <v>1.22</v>
      </c>
      <c r="Y70" s="203">
        <v>0</v>
      </c>
      <c r="Z70" s="203">
        <v>12.61</v>
      </c>
      <c r="AA70" s="203">
        <v>12.57</v>
      </c>
      <c r="AB70" s="203">
        <v>0</v>
      </c>
      <c r="AC70" s="203">
        <v>6.35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19.12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16.149999999999999</v>
      </c>
      <c r="J71" s="203">
        <v>0</v>
      </c>
      <c r="K71" s="203">
        <v>1.68</v>
      </c>
      <c r="L71" s="203">
        <v>46.53</v>
      </c>
      <c r="M71" s="203">
        <v>0</v>
      </c>
      <c r="N71" s="203">
        <v>0.99</v>
      </c>
      <c r="O71" s="203">
        <v>1.64</v>
      </c>
      <c r="P71" s="203">
        <v>1.99</v>
      </c>
      <c r="Q71" s="203">
        <v>0.18</v>
      </c>
      <c r="R71" s="203">
        <v>1.1399999999999999</v>
      </c>
      <c r="S71" s="203">
        <v>0.24</v>
      </c>
      <c r="T71" s="203">
        <v>0</v>
      </c>
      <c r="U71" s="203">
        <v>7.93</v>
      </c>
      <c r="V71" s="203">
        <v>0.17</v>
      </c>
      <c r="W71" s="203">
        <v>0.28000000000000003</v>
      </c>
      <c r="X71" s="203">
        <v>1.22</v>
      </c>
      <c r="Y71" s="203">
        <v>0</v>
      </c>
      <c r="Z71" s="203">
        <v>12.61</v>
      </c>
      <c r="AA71" s="203">
        <v>12.7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16.149999999999999</v>
      </c>
      <c r="J72" s="203">
        <v>0</v>
      </c>
      <c r="K72" s="203">
        <v>1.68</v>
      </c>
      <c r="L72" s="203">
        <v>46.53</v>
      </c>
      <c r="M72" s="203">
        <v>0</v>
      </c>
      <c r="N72" s="203">
        <v>0.99</v>
      </c>
      <c r="O72" s="203">
        <v>1.64</v>
      </c>
      <c r="P72" s="203">
        <v>1.99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7.93</v>
      </c>
      <c r="V72" s="203">
        <v>0.17</v>
      </c>
      <c r="W72" s="203">
        <v>0.28000000000000003</v>
      </c>
      <c r="X72" s="203">
        <v>1.22</v>
      </c>
      <c r="Y72" s="203">
        <v>0</v>
      </c>
      <c r="Z72" s="203">
        <v>2.14</v>
      </c>
      <c r="AA72" s="203">
        <v>12.7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25.85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16.149999999999999</v>
      </c>
      <c r="J73" s="203">
        <v>0</v>
      </c>
      <c r="K73" s="203">
        <v>24.28</v>
      </c>
      <c r="L73" s="203">
        <v>40.090000000000003</v>
      </c>
      <c r="M73" s="203">
        <v>0</v>
      </c>
      <c r="N73" s="203">
        <v>0.99</v>
      </c>
      <c r="O73" s="203">
        <v>1.64</v>
      </c>
      <c r="P73" s="203">
        <v>1.99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7.93</v>
      </c>
      <c r="V73" s="203">
        <v>0.17</v>
      </c>
      <c r="W73" s="203">
        <v>0.27</v>
      </c>
      <c r="X73" s="203">
        <v>1.22</v>
      </c>
      <c r="Y73" s="203">
        <v>0</v>
      </c>
      <c r="Z73" s="203">
        <v>2.14</v>
      </c>
      <c r="AA73" s="203">
        <v>12.7</v>
      </c>
      <c r="AB73" s="203">
        <v>0</v>
      </c>
      <c r="AC73" s="203">
        <v>5.84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17.73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16.149999999999999</v>
      </c>
      <c r="J74" s="203">
        <v>0</v>
      </c>
      <c r="K74" s="203">
        <v>24.28</v>
      </c>
      <c r="L74" s="203">
        <v>20.74</v>
      </c>
      <c r="M74" s="203">
        <v>0</v>
      </c>
      <c r="N74" s="203">
        <v>0.99</v>
      </c>
      <c r="O74" s="203">
        <v>1.64</v>
      </c>
      <c r="P74" s="203">
        <v>1.99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7.93</v>
      </c>
      <c r="V74" s="203">
        <v>0.17</v>
      </c>
      <c r="W74" s="203">
        <v>0.27</v>
      </c>
      <c r="X74" s="203">
        <v>1.22</v>
      </c>
      <c r="Y74" s="203">
        <v>0</v>
      </c>
      <c r="Z74" s="203">
        <v>2.14</v>
      </c>
      <c r="AA74" s="203">
        <v>12.7</v>
      </c>
      <c r="AB74" s="203">
        <v>0</v>
      </c>
      <c r="AC74" s="203">
        <v>5.84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17.16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16.149999999999999</v>
      </c>
      <c r="J75" s="203">
        <v>0</v>
      </c>
      <c r="K75" s="203">
        <v>26.64</v>
      </c>
      <c r="L75" s="203">
        <v>37.19</v>
      </c>
      <c r="M75" s="203">
        <v>0</v>
      </c>
      <c r="N75" s="203">
        <v>0.99</v>
      </c>
      <c r="O75" s="203">
        <v>1.64</v>
      </c>
      <c r="P75" s="203">
        <v>1.99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7.93</v>
      </c>
      <c r="V75" s="203">
        <v>0.17</v>
      </c>
      <c r="W75" s="203">
        <v>0.27</v>
      </c>
      <c r="X75" s="203">
        <v>1.22</v>
      </c>
      <c r="Y75" s="203">
        <v>0</v>
      </c>
      <c r="Z75" s="203">
        <v>2.14</v>
      </c>
      <c r="AA75" s="203">
        <v>0.69</v>
      </c>
      <c r="AB75" s="203">
        <v>0</v>
      </c>
      <c r="AC75" s="203">
        <v>5.84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14.85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16.149999999999999</v>
      </c>
      <c r="J76" s="203">
        <v>0</v>
      </c>
      <c r="K76" s="203">
        <v>26.64</v>
      </c>
      <c r="L76" s="203">
        <v>36.22</v>
      </c>
      <c r="M76" s="203">
        <v>0</v>
      </c>
      <c r="N76" s="203">
        <v>0.99</v>
      </c>
      <c r="O76" s="203">
        <v>1.64</v>
      </c>
      <c r="P76" s="203">
        <v>1.99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7.93</v>
      </c>
      <c r="V76" s="203">
        <v>0.17</v>
      </c>
      <c r="W76" s="203">
        <v>0.27</v>
      </c>
      <c r="X76" s="203">
        <v>1.22</v>
      </c>
      <c r="Y76" s="203">
        <v>0</v>
      </c>
      <c r="Z76" s="203">
        <v>2.14</v>
      </c>
      <c r="AA76" s="203">
        <v>0.69</v>
      </c>
      <c r="AB76" s="203">
        <v>0</v>
      </c>
      <c r="AC76" s="203">
        <v>5.84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14.85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16.149999999999999</v>
      </c>
      <c r="J77" s="203">
        <v>0</v>
      </c>
      <c r="K77" s="203">
        <v>1.68</v>
      </c>
      <c r="L77" s="203">
        <v>40.090000000000003</v>
      </c>
      <c r="M77" s="203">
        <v>0</v>
      </c>
      <c r="N77" s="203">
        <v>0.99</v>
      </c>
      <c r="O77" s="203">
        <v>1.64</v>
      </c>
      <c r="P77" s="203">
        <v>1.99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7.93</v>
      </c>
      <c r="V77" s="203">
        <v>0.17</v>
      </c>
      <c r="W77" s="203">
        <v>0.27</v>
      </c>
      <c r="X77" s="203">
        <v>1.22</v>
      </c>
      <c r="Y77" s="203">
        <v>0</v>
      </c>
      <c r="Z77" s="203">
        <v>2.14</v>
      </c>
      <c r="AA77" s="203">
        <v>0.69</v>
      </c>
      <c r="AB77" s="203">
        <v>0</v>
      </c>
      <c r="AC77" s="203">
        <v>5.16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15.23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16.149999999999999</v>
      </c>
      <c r="J78" s="203">
        <v>0</v>
      </c>
      <c r="K78" s="203">
        <v>1.68</v>
      </c>
      <c r="L78" s="203">
        <v>40.090000000000003</v>
      </c>
      <c r="M78" s="203">
        <v>0</v>
      </c>
      <c r="N78" s="203">
        <v>0.99</v>
      </c>
      <c r="O78" s="203">
        <v>1.64</v>
      </c>
      <c r="P78" s="203">
        <v>1.99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7.93</v>
      </c>
      <c r="V78" s="203">
        <v>0.17</v>
      </c>
      <c r="W78" s="203">
        <v>0.27</v>
      </c>
      <c r="X78" s="203">
        <v>1.22</v>
      </c>
      <c r="Y78" s="203">
        <v>0</v>
      </c>
      <c r="Z78" s="203">
        <v>2.14</v>
      </c>
      <c r="AA78" s="203">
        <v>0.69</v>
      </c>
      <c r="AB78" s="203">
        <v>0</v>
      </c>
      <c r="AC78" s="203">
        <v>5.16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15.23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16.149999999999999</v>
      </c>
      <c r="J79" s="203">
        <v>0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1.99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7.93</v>
      </c>
      <c r="V79" s="203">
        <v>0.17</v>
      </c>
      <c r="W79" s="203">
        <v>0.27</v>
      </c>
      <c r="X79" s="203">
        <v>1.22</v>
      </c>
      <c r="Y79" s="203">
        <v>0</v>
      </c>
      <c r="Z79" s="203">
        <v>2.14</v>
      </c>
      <c r="AA79" s="203">
        <v>0.69</v>
      </c>
      <c r="AB79" s="203">
        <v>0</v>
      </c>
      <c r="AC79" s="203">
        <v>12.1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25.8</v>
      </c>
      <c r="AJ79" s="203">
        <v>0</v>
      </c>
      <c r="AK79" s="203">
        <v>3.32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16.149999999999999</v>
      </c>
      <c r="J80" s="203">
        <v>0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1.99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7.93</v>
      </c>
      <c r="V80" s="203">
        <v>0.17</v>
      </c>
      <c r="W80" s="203">
        <v>0.27</v>
      </c>
      <c r="X80" s="203">
        <v>1.22</v>
      </c>
      <c r="Y80" s="203">
        <v>0</v>
      </c>
      <c r="Z80" s="203">
        <v>2.14</v>
      </c>
      <c r="AA80" s="203">
        <v>0.69</v>
      </c>
      <c r="AB80" s="203">
        <v>0</v>
      </c>
      <c r="AC80" s="203">
        <v>9.1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25.78</v>
      </c>
      <c r="AJ80" s="203">
        <v>0</v>
      </c>
      <c r="AK80" s="203">
        <v>3.32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16.149999999999999</v>
      </c>
      <c r="J81" s="203">
        <v>0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1.99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7.93</v>
      </c>
      <c r="V81" s="203">
        <v>0.17</v>
      </c>
      <c r="W81" s="203">
        <v>0.27</v>
      </c>
      <c r="X81" s="203">
        <v>1.22</v>
      </c>
      <c r="Y81" s="203">
        <v>0</v>
      </c>
      <c r="Z81" s="203">
        <v>2.14</v>
      </c>
      <c r="AA81" s="203">
        <v>0.69</v>
      </c>
      <c r="AB81" s="203">
        <v>0</v>
      </c>
      <c r="AC81" s="203">
        <v>9.1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25.78</v>
      </c>
      <c r="AJ81" s="203">
        <v>0</v>
      </c>
      <c r="AK81" s="203">
        <v>3.32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16.149999999999999</v>
      </c>
      <c r="J82" s="203">
        <v>0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1.99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7.93</v>
      </c>
      <c r="V82" s="203">
        <v>0.17</v>
      </c>
      <c r="W82" s="203">
        <v>0.27</v>
      </c>
      <c r="X82" s="203">
        <v>1.22</v>
      </c>
      <c r="Y82" s="203">
        <v>0</v>
      </c>
      <c r="Z82" s="203">
        <v>2.14</v>
      </c>
      <c r="AA82" s="203">
        <v>0.69</v>
      </c>
      <c r="AB82" s="203">
        <v>0</v>
      </c>
      <c r="AC82" s="203">
        <v>9.1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25.78</v>
      </c>
      <c r="AJ82" s="203">
        <v>0</v>
      </c>
      <c r="AK82" s="203">
        <v>3.32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16.149999999999999</v>
      </c>
      <c r="J83" s="203">
        <v>0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1.99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7.93</v>
      </c>
      <c r="V83" s="203">
        <v>0.17</v>
      </c>
      <c r="W83" s="203">
        <v>0.43</v>
      </c>
      <c r="X83" s="203">
        <v>1.22</v>
      </c>
      <c r="Y83" s="203">
        <v>0</v>
      </c>
      <c r="Z83" s="203">
        <v>2.14</v>
      </c>
      <c r="AA83" s="203">
        <v>0.69</v>
      </c>
      <c r="AB83" s="203">
        <v>0</v>
      </c>
      <c r="AC83" s="203">
        <v>9.1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25.78</v>
      </c>
      <c r="AJ83" s="203">
        <v>0</v>
      </c>
      <c r="AK83" s="203">
        <v>3.32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16.149999999999999</v>
      </c>
      <c r="J84" s="203">
        <v>0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1.99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7.93</v>
      </c>
      <c r="V84" s="203">
        <v>0.17</v>
      </c>
      <c r="W84" s="203">
        <v>0.43</v>
      </c>
      <c r="X84" s="203">
        <v>1.22</v>
      </c>
      <c r="Y84" s="203">
        <v>0</v>
      </c>
      <c r="Z84" s="203">
        <v>2.14</v>
      </c>
      <c r="AA84" s="203">
        <v>0.69</v>
      </c>
      <c r="AB84" s="203">
        <v>0</v>
      </c>
      <c r="AC84" s="203">
        <v>9.1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25.78</v>
      </c>
      <c r="AJ84" s="203">
        <v>0</v>
      </c>
      <c r="AK84" s="203">
        <v>3.32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16.149999999999999</v>
      </c>
      <c r="J85" s="203">
        <v>0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1.99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7.93</v>
      </c>
      <c r="V85" s="203">
        <v>0.17</v>
      </c>
      <c r="W85" s="203">
        <v>0.43</v>
      </c>
      <c r="X85" s="203">
        <v>1.22</v>
      </c>
      <c r="Y85" s="203">
        <v>0</v>
      </c>
      <c r="Z85" s="203">
        <v>2.14</v>
      </c>
      <c r="AA85" s="203">
        <v>0.69</v>
      </c>
      <c r="AB85" s="203">
        <v>0</v>
      </c>
      <c r="AC85" s="203">
        <v>9.1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25.8</v>
      </c>
      <c r="AJ85" s="203">
        <v>0</v>
      </c>
      <c r="AK85" s="203">
        <v>3.32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16.149999999999999</v>
      </c>
      <c r="J86" s="203">
        <v>0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1.99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7.93</v>
      </c>
      <c r="V86" s="203">
        <v>0.17</v>
      </c>
      <c r="W86" s="203">
        <v>0.43</v>
      </c>
      <c r="X86" s="203">
        <v>1.22</v>
      </c>
      <c r="Y86" s="203">
        <v>0</v>
      </c>
      <c r="Z86" s="203">
        <v>2.14</v>
      </c>
      <c r="AA86" s="203">
        <v>0.69</v>
      </c>
      <c r="AB86" s="203">
        <v>0</v>
      </c>
      <c r="AC86" s="203">
        <v>9.1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25.78</v>
      </c>
      <c r="AJ86" s="203">
        <v>0</v>
      </c>
      <c r="AK86" s="203">
        <v>3.32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16.149999999999999</v>
      </c>
      <c r="J87" s="203">
        <v>0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1.99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7.93</v>
      </c>
      <c r="V87" s="203">
        <v>0.17</v>
      </c>
      <c r="W87" s="203">
        <v>0.43</v>
      </c>
      <c r="X87" s="203">
        <v>1.22</v>
      </c>
      <c r="Y87" s="203">
        <v>0</v>
      </c>
      <c r="Z87" s="203">
        <v>2.14</v>
      </c>
      <c r="AA87" s="203">
        <v>0.69</v>
      </c>
      <c r="AB87" s="203">
        <v>0</v>
      </c>
      <c r="AC87" s="203">
        <v>9.1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25.78</v>
      </c>
      <c r="AJ87" s="203">
        <v>0</v>
      </c>
      <c r="AK87" s="203">
        <v>3.32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16.149999999999999</v>
      </c>
      <c r="J88" s="203">
        <v>0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1.99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7.93</v>
      </c>
      <c r="V88" s="203">
        <v>0.17</v>
      </c>
      <c r="W88" s="203">
        <v>0.43</v>
      </c>
      <c r="X88" s="203">
        <v>1.22</v>
      </c>
      <c r="Y88" s="203">
        <v>0</v>
      </c>
      <c r="Z88" s="203">
        <v>2.14</v>
      </c>
      <c r="AA88" s="203">
        <v>0.69</v>
      </c>
      <c r="AB88" s="203">
        <v>0</v>
      </c>
      <c r="AC88" s="203">
        <v>9.1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25.78</v>
      </c>
      <c r="AJ88" s="203">
        <v>0</v>
      </c>
      <c r="AK88" s="203">
        <v>3.32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16.149999999999999</v>
      </c>
      <c r="J89" s="203">
        <v>0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1.99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7.93</v>
      </c>
      <c r="V89" s="203">
        <v>0.17</v>
      </c>
      <c r="W89" s="203">
        <v>0.43</v>
      </c>
      <c r="X89" s="203">
        <v>1.22</v>
      </c>
      <c r="Y89" s="203">
        <v>0</v>
      </c>
      <c r="Z89" s="203">
        <v>1.61</v>
      </c>
      <c r="AA89" s="203">
        <v>0.69</v>
      </c>
      <c r="AB89" s="203">
        <v>0</v>
      </c>
      <c r="AC89" s="203">
        <v>12.03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25.78</v>
      </c>
      <c r="AJ89" s="203">
        <v>0</v>
      </c>
      <c r="AK89" s="203">
        <v>3.32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16.149999999999999</v>
      </c>
      <c r="J90" s="203">
        <v>0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1.99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7.93</v>
      </c>
      <c r="V90" s="203">
        <v>0.17</v>
      </c>
      <c r="W90" s="203">
        <v>0.43</v>
      </c>
      <c r="X90" s="203">
        <v>1.22</v>
      </c>
      <c r="Y90" s="203">
        <v>0</v>
      </c>
      <c r="Z90" s="203">
        <v>1.61</v>
      </c>
      <c r="AA90" s="203">
        <v>0.69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25.78</v>
      </c>
      <c r="AJ90" s="203">
        <v>0</v>
      </c>
      <c r="AK90" s="203">
        <v>3.32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16.149999999999999</v>
      </c>
      <c r="J91" s="203">
        <v>0</v>
      </c>
      <c r="K91" s="203">
        <v>1.68</v>
      </c>
      <c r="L91" s="203">
        <v>36.22</v>
      </c>
      <c r="M91" s="203">
        <v>0</v>
      </c>
      <c r="N91" s="203">
        <v>0.99</v>
      </c>
      <c r="O91" s="203">
        <v>1.64</v>
      </c>
      <c r="P91" s="203">
        <v>1.99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7.93</v>
      </c>
      <c r="V91" s="203">
        <v>0.17</v>
      </c>
      <c r="W91" s="203">
        <v>0.43</v>
      </c>
      <c r="X91" s="203">
        <v>1.22</v>
      </c>
      <c r="Y91" s="203">
        <v>0</v>
      </c>
      <c r="Z91" s="203">
        <v>1.61</v>
      </c>
      <c r="AA91" s="203">
        <v>0.69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25.8</v>
      </c>
      <c r="AJ91" s="203">
        <v>0</v>
      </c>
      <c r="AK91" s="203">
        <v>2.5299999999999998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16.149999999999999</v>
      </c>
      <c r="J92" s="203">
        <v>0</v>
      </c>
      <c r="K92" s="203">
        <v>1.68</v>
      </c>
      <c r="L92" s="203">
        <v>36.22</v>
      </c>
      <c r="M92" s="203">
        <v>0</v>
      </c>
      <c r="N92" s="203">
        <v>0.99</v>
      </c>
      <c r="O92" s="203">
        <v>1.64</v>
      </c>
      <c r="P92" s="203">
        <v>1.99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7.93</v>
      </c>
      <c r="V92" s="203">
        <v>0.17</v>
      </c>
      <c r="W92" s="203">
        <v>0.43</v>
      </c>
      <c r="X92" s="203">
        <v>1.22</v>
      </c>
      <c r="Y92" s="203">
        <v>0</v>
      </c>
      <c r="Z92" s="203">
        <v>1.61</v>
      </c>
      <c r="AA92" s="203">
        <v>0.69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25.78</v>
      </c>
      <c r="AJ92" s="203">
        <v>0</v>
      </c>
      <c r="AK92" s="203">
        <v>2.5299999999999998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16.149999999999999</v>
      </c>
      <c r="J93" s="203">
        <v>0</v>
      </c>
      <c r="K93" s="203">
        <v>1.68</v>
      </c>
      <c r="L93" s="203">
        <v>36.229999999999997</v>
      </c>
      <c r="M93" s="203">
        <v>0</v>
      </c>
      <c r="N93" s="203">
        <v>0.99</v>
      </c>
      <c r="O93" s="203">
        <v>1.64</v>
      </c>
      <c r="P93" s="203">
        <v>1.99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7.93</v>
      </c>
      <c r="V93" s="203">
        <v>0.17</v>
      </c>
      <c r="W93" s="203">
        <v>0.43</v>
      </c>
      <c r="X93" s="203">
        <v>1.22</v>
      </c>
      <c r="Y93" s="203">
        <v>0</v>
      </c>
      <c r="Z93" s="203">
        <v>1.61</v>
      </c>
      <c r="AA93" s="203">
        <v>0.69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25.78</v>
      </c>
      <c r="AJ93" s="203">
        <v>0</v>
      </c>
      <c r="AK93" s="203">
        <v>2.5299999999999998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16.149999999999999</v>
      </c>
      <c r="J94" s="203">
        <v>0</v>
      </c>
      <c r="K94" s="203">
        <v>1.68</v>
      </c>
      <c r="L94" s="203">
        <v>36.229999999999997</v>
      </c>
      <c r="M94" s="203">
        <v>0</v>
      </c>
      <c r="N94" s="203">
        <v>0.99</v>
      </c>
      <c r="O94" s="203">
        <v>1.64</v>
      </c>
      <c r="P94" s="203">
        <v>1.99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7.93</v>
      </c>
      <c r="V94" s="203">
        <v>0.17</v>
      </c>
      <c r="W94" s="203">
        <v>0.43</v>
      </c>
      <c r="X94" s="203">
        <v>1.22</v>
      </c>
      <c r="Y94" s="203">
        <v>0</v>
      </c>
      <c r="Z94" s="203">
        <v>1.61</v>
      </c>
      <c r="AA94" s="203">
        <v>0.69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25.78</v>
      </c>
      <c r="AJ94" s="203">
        <v>0</v>
      </c>
      <c r="AK94" s="203">
        <v>2.5299999999999998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9.74</v>
      </c>
      <c r="D95" s="203">
        <v>1.07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16.149999999999999</v>
      </c>
      <c r="J95" s="203">
        <v>0</v>
      </c>
      <c r="K95" s="203">
        <v>27.6</v>
      </c>
      <c r="L95" s="203">
        <v>36.229999999999997</v>
      </c>
      <c r="M95" s="203">
        <v>0</v>
      </c>
      <c r="N95" s="203">
        <v>0.99</v>
      </c>
      <c r="O95" s="203">
        <v>1.64</v>
      </c>
      <c r="P95" s="203">
        <v>1.99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7.93</v>
      </c>
      <c r="V95" s="203">
        <v>0.17</v>
      </c>
      <c r="W95" s="203">
        <v>0.43</v>
      </c>
      <c r="X95" s="203">
        <v>1.22</v>
      </c>
      <c r="Y95" s="203">
        <v>0</v>
      </c>
      <c r="Z95" s="203">
        <v>1.61</v>
      </c>
      <c r="AA95" s="203">
        <v>0.69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25.78</v>
      </c>
      <c r="AJ95" s="203">
        <v>0</v>
      </c>
      <c r="AK95" s="203">
        <v>2.5299999999999998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9.74</v>
      </c>
      <c r="D96" s="203">
        <v>1.07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16.149999999999999</v>
      </c>
      <c r="J96" s="203">
        <v>0</v>
      </c>
      <c r="K96" s="203">
        <v>1.68</v>
      </c>
      <c r="L96" s="203">
        <v>36.229999999999997</v>
      </c>
      <c r="M96" s="203">
        <v>0</v>
      </c>
      <c r="N96" s="203">
        <v>0.99</v>
      </c>
      <c r="O96" s="203">
        <v>1.64</v>
      </c>
      <c r="P96" s="203">
        <v>1.99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7.93</v>
      </c>
      <c r="V96" s="203">
        <v>0.17</v>
      </c>
      <c r="W96" s="203">
        <v>0.43</v>
      </c>
      <c r="X96" s="203">
        <v>1.22</v>
      </c>
      <c r="Y96" s="203">
        <v>0</v>
      </c>
      <c r="Z96" s="203">
        <v>1.61</v>
      </c>
      <c r="AA96" s="203">
        <v>0.69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25.78</v>
      </c>
      <c r="AJ96" s="203">
        <v>0</v>
      </c>
      <c r="AK96" s="203">
        <v>2.5299999999999998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9.74</v>
      </c>
      <c r="D97" s="203">
        <v>1.07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16.149999999999999</v>
      </c>
      <c r="J97" s="203">
        <v>0</v>
      </c>
      <c r="K97" s="203">
        <v>1.68</v>
      </c>
      <c r="L97" s="203">
        <v>41.66</v>
      </c>
      <c r="M97" s="203">
        <v>0</v>
      </c>
      <c r="N97" s="203">
        <v>0.99</v>
      </c>
      <c r="O97" s="203">
        <v>1.64</v>
      </c>
      <c r="P97" s="203">
        <v>1.99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7.93</v>
      </c>
      <c r="V97" s="203">
        <v>0.17</v>
      </c>
      <c r="W97" s="203">
        <v>0.43</v>
      </c>
      <c r="X97" s="203">
        <v>1.22</v>
      </c>
      <c r="Y97" s="203">
        <v>0</v>
      </c>
      <c r="Z97" s="203">
        <v>1.61</v>
      </c>
      <c r="AA97" s="203">
        <v>0.69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25.8</v>
      </c>
      <c r="AJ97" s="203">
        <v>0</v>
      </c>
      <c r="AK97" s="203">
        <v>2.5299999999999998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9.74</v>
      </c>
      <c r="D98" s="203">
        <v>1.07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16.149999999999999</v>
      </c>
      <c r="J98" s="203">
        <v>0</v>
      </c>
      <c r="K98" s="203">
        <v>1.68</v>
      </c>
      <c r="L98" s="203">
        <v>41.66</v>
      </c>
      <c r="M98" s="203">
        <v>0</v>
      </c>
      <c r="N98" s="203">
        <v>0.99</v>
      </c>
      <c r="O98" s="203">
        <v>1.64</v>
      </c>
      <c r="P98" s="203">
        <v>1.99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7.93</v>
      </c>
      <c r="V98" s="203">
        <v>0.17</v>
      </c>
      <c r="W98" s="203">
        <v>0.43</v>
      </c>
      <c r="X98" s="203">
        <v>1.22</v>
      </c>
      <c r="Y98" s="203">
        <v>0</v>
      </c>
      <c r="Z98" s="203">
        <v>1.61</v>
      </c>
      <c r="AA98" s="203">
        <v>0.69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25.78</v>
      </c>
      <c r="AJ98" s="203">
        <v>0</v>
      </c>
      <c r="AK98" s="203">
        <v>2.5299999999999998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0.2048299999999999</v>
      </c>
      <c r="D99">
        <f t="shared" si="0"/>
        <v>5.4410000000000069E-2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0.40171000000000084</v>
      </c>
      <c r="J99">
        <f t="shared" si="0"/>
        <v>9.5199999999999989E-3</v>
      </c>
      <c r="K99">
        <f t="shared" si="0"/>
        <v>0.41152250000000012</v>
      </c>
      <c r="L99">
        <f t="shared" si="0"/>
        <v>0.91966000000000014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4.7750000000000035E-2</v>
      </c>
      <c r="Q99">
        <f t="shared" si="0"/>
        <v>3.7515000000000014E-2</v>
      </c>
      <c r="R99">
        <f t="shared" si="0"/>
        <v>7.5332500000000052E-2</v>
      </c>
      <c r="S99">
        <f t="shared" si="0"/>
        <v>4.572749999999999E-2</v>
      </c>
      <c r="T99">
        <f t="shared" si="0"/>
        <v>0</v>
      </c>
      <c r="U99">
        <f t="shared" si="0"/>
        <v>0.19031999999999971</v>
      </c>
      <c r="V99">
        <f t="shared" si="0"/>
        <v>6.2219999999999963E-2</v>
      </c>
      <c r="W99">
        <f t="shared" si="0"/>
        <v>3.1840000000000035E-2</v>
      </c>
      <c r="X99">
        <f t="shared" si="0"/>
        <v>0.16573000000000038</v>
      </c>
      <c r="Y99">
        <f t="shared" si="0"/>
        <v>0</v>
      </c>
      <c r="Z99">
        <f t="shared" si="0"/>
        <v>0.3646525000000001</v>
      </c>
      <c r="AA99">
        <f t="shared" si="0"/>
        <v>0.17430500000000032</v>
      </c>
      <c r="AB99">
        <f t="shared" si="0"/>
        <v>0</v>
      </c>
      <c r="AC99">
        <f t="shared" si="0"/>
        <v>0.26613500000000001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0.5915475</v>
      </c>
      <c r="AJ99">
        <f t="shared" si="0"/>
        <v>0</v>
      </c>
      <c r="AK99">
        <f t="shared" si="0"/>
        <v>0.15369500000000022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9.76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9.76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9.76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9.76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9.64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9.64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9.64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9.64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9.64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9.64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11.82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9.64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9.64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9.64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9.64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9.64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9.64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9.64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9.64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9.64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9.64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9.64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9.76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9.76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9.76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9.6999999999999993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9.6999999999999993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9.6999999999999993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9.6999999999999993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9.6999999999999993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9.39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9.39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9.39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9.39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9.5500000000000007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9.5500000000000007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9.5500000000000007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9.5500000000000007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9.5500000000000007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9.5500000000000007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9.5500000000000007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9.4499999999999993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9.5500000000000007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9.5500000000000007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9.5500000000000007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9.5500000000000007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9.5500000000000007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10.09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9.5500000000000007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9.58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11.45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11.64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10.39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11.64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11.64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9.64</v>
      </c>
      <c r="AJ79" s="203">
        <v>0</v>
      </c>
      <c r="AK79" s="203">
        <v>0.39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9.7200000000000006</v>
      </c>
      <c r="AJ80" s="203">
        <v>0</v>
      </c>
      <c r="AK80" s="203">
        <v>0.39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9.7200000000000006</v>
      </c>
      <c r="AJ81" s="203">
        <v>0</v>
      </c>
      <c r="AK81" s="203">
        <v>0.39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9.7200000000000006</v>
      </c>
      <c r="AJ82" s="203">
        <v>0</v>
      </c>
      <c r="AK82" s="203">
        <v>0.39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9.7200000000000006</v>
      </c>
      <c r="AJ83" s="203">
        <v>0</v>
      </c>
      <c r="AK83" s="203">
        <v>0.39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9.7200000000000006</v>
      </c>
      <c r="AJ84" s="203">
        <v>0</v>
      </c>
      <c r="AK84" s="203">
        <v>0.39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9.64</v>
      </c>
      <c r="AJ85" s="203">
        <v>0</v>
      </c>
      <c r="AK85" s="203">
        <v>0.39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9.7200000000000006</v>
      </c>
      <c r="AJ86" s="203">
        <v>0</v>
      </c>
      <c r="AK86" s="203">
        <v>0.39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9.7200000000000006</v>
      </c>
      <c r="AJ87" s="203">
        <v>0</v>
      </c>
      <c r="AK87" s="203">
        <v>0.39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9.7200000000000006</v>
      </c>
      <c r="AJ88" s="203">
        <v>0</v>
      </c>
      <c r="AK88" s="203">
        <v>0.39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9.7200000000000006</v>
      </c>
      <c r="AJ89" s="203">
        <v>0</v>
      </c>
      <c r="AK89" s="203">
        <v>0.39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9.7200000000000006</v>
      </c>
      <c r="AJ90" s="203">
        <v>0</v>
      </c>
      <c r="AK90" s="203">
        <v>0.39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9.64</v>
      </c>
      <c r="AJ91" s="203">
        <v>0</v>
      </c>
      <c r="AK91" s="203">
        <v>0.3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9.7200000000000006</v>
      </c>
      <c r="AJ92" s="203">
        <v>0</v>
      </c>
      <c r="AK92" s="203">
        <v>0.3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9.7200000000000006</v>
      </c>
      <c r="AJ93" s="203">
        <v>0</v>
      </c>
      <c r="AK93" s="203">
        <v>0.3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9.7200000000000006</v>
      </c>
      <c r="AJ94" s="203">
        <v>0</v>
      </c>
      <c r="AK94" s="203">
        <v>0.3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9.7200000000000006</v>
      </c>
      <c r="AJ95" s="203">
        <v>0</v>
      </c>
      <c r="AK95" s="203">
        <v>0.3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9.7200000000000006</v>
      </c>
      <c r="AJ96" s="203">
        <v>0</v>
      </c>
      <c r="AK96" s="203">
        <v>0.3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9.64</v>
      </c>
      <c r="AJ97" s="203">
        <v>0</v>
      </c>
      <c r="AK97" s="203">
        <v>0.3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9.7200000000000006</v>
      </c>
      <c r="AJ98" s="203">
        <v>0</v>
      </c>
      <c r="AK98" s="203">
        <v>0.3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0.23909500000000003</v>
      </c>
      <c r="AJ99">
        <f t="shared" si="0"/>
        <v>0</v>
      </c>
      <c r="AK99">
        <f t="shared" si="0"/>
        <v>1.7699999999999999E-3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48.78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48.78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48.78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48.78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48.18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48.18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48.18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48.18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48.18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48.18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48.78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52.29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48.18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48.18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48.18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48.18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48.18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48.18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48.18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48.18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48.18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48.18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48.18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48.18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48.78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48.78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48.78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48.48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48.48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48.48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48.48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48.48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46.97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46.97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46.97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46.97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47.27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2.56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50.46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47.28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47.28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47.28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47.28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47.89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47.28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2.39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49.77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2.39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49.77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2.44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51.93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2.44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51.65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2.44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51.78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2.44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51.78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2.35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50.73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2.35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50.73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48.18</v>
      </c>
      <c r="AJ79" s="203">
        <v>0</v>
      </c>
      <c r="AK79" s="203">
        <v>3.91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3.91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3.91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3.91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48.18</v>
      </c>
      <c r="AJ83" s="203">
        <v>0</v>
      </c>
      <c r="AK83" s="203">
        <v>3.91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48.18</v>
      </c>
      <c r="AJ84" s="203">
        <v>0</v>
      </c>
      <c r="AK84" s="203">
        <v>3.91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48.18</v>
      </c>
      <c r="AJ85" s="203">
        <v>0</v>
      </c>
      <c r="AK85" s="203">
        <v>3.91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48.18</v>
      </c>
      <c r="AJ86" s="203">
        <v>0</v>
      </c>
      <c r="AK86" s="203">
        <v>3.91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48.18</v>
      </c>
      <c r="AJ87" s="203">
        <v>0</v>
      </c>
      <c r="AK87" s="203">
        <v>3.91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48.18</v>
      </c>
      <c r="AJ88" s="203">
        <v>0</v>
      </c>
      <c r="AK88" s="203">
        <v>3.91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48.18</v>
      </c>
      <c r="AJ89" s="203">
        <v>0</v>
      </c>
      <c r="AK89" s="203">
        <v>3.91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48.18</v>
      </c>
      <c r="AJ90" s="203">
        <v>0</v>
      </c>
      <c r="AK90" s="203">
        <v>3.91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48.18</v>
      </c>
      <c r="AJ91" s="203">
        <v>0</v>
      </c>
      <c r="AK91" s="203">
        <v>3.45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48.18</v>
      </c>
      <c r="AJ92" s="203">
        <v>0</v>
      </c>
      <c r="AK92" s="203">
        <v>3.45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48.18</v>
      </c>
      <c r="AJ93" s="203">
        <v>0</v>
      </c>
      <c r="AK93" s="203">
        <v>3.45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48.18</v>
      </c>
      <c r="AJ94" s="203">
        <v>0</v>
      </c>
      <c r="AK94" s="203">
        <v>3.45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3.45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3.45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48.18</v>
      </c>
      <c r="AJ97" s="203">
        <v>0</v>
      </c>
      <c r="AK97" s="203">
        <v>3.45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3.45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5.084500000000005E-2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1.1605475000000005</v>
      </c>
      <c r="AJ99">
        <f t="shared" si="0"/>
        <v>0</v>
      </c>
      <c r="AK99">
        <f t="shared" si="0"/>
        <v>5.624999999999996E-2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2.95</v>
      </c>
      <c r="L3" s="203">
        <v>206.93</v>
      </c>
      <c r="M3" s="203">
        <v>1.36</v>
      </c>
      <c r="N3" s="203">
        <v>2.38</v>
      </c>
      <c r="O3" s="203">
        <v>0</v>
      </c>
      <c r="P3" s="203">
        <v>1.23</v>
      </c>
      <c r="Q3" s="203">
        <v>5.0199999999999996</v>
      </c>
      <c r="R3" s="203">
        <v>10.029999999999999</v>
      </c>
      <c r="S3" s="203">
        <v>6.07</v>
      </c>
      <c r="T3" s="203">
        <v>0</v>
      </c>
      <c r="U3" s="203">
        <v>1.74</v>
      </c>
      <c r="V3" s="203">
        <v>0.47</v>
      </c>
      <c r="W3" s="203">
        <v>0.33</v>
      </c>
      <c r="X3" s="203">
        <v>3.01</v>
      </c>
      <c r="Y3" s="203">
        <v>0</v>
      </c>
      <c r="Z3" s="203">
        <v>5.13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31.04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1.38</v>
      </c>
      <c r="L4" s="203">
        <v>206.93</v>
      </c>
      <c r="M4" s="203">
        <v>1.36</v>
      </c>
      <c r="N4" s="203">
        <v>2.38</v>
      </c>
      <c r="O4" s="203">
        <v>0</v>
      </c>
      <c r="P4" s="203">
        <v>1.23</v>
      </c>
      <c r="Q4" s="203">
        <v>5.0199999999999996</v>
      </c>
      <c r="R4" s="203">
        <v>10.029999999999999</v>
      </c>
      <c r="S4" s="203">
        <v>6.07</v>
      </c>
      <c r="T4" s="203">
        <v>0</v>
      </c>
      <c r="U4" s="203">
        <v>1.74</v>
      </c>
      <c r="V4" s="203">
        <v>0.47</v>
      </c>
      <c r="W4" s="203">
        <v>0.33</v>
      </c>
      <c r="X4" s="203">
        <v>3.01</v>
      </c>
      <c r="Y4" s="203">
        <v>0</v>
      </c>
      <c r="Z4" s="203">
        <v>5.13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31.04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1.38</v>
      </c>
      <c r="L5" s="203">
        <v>206.93</v>
      </c>
      <c r="M5" s="203">
        <v>1.36</v>
      </c>
      <c r="N5" s="203">
        <v>2.38</v>
      </c>
      <c r="O5" s="203">
        <v>0</v>
      </c>
      <c r="P5" s="203">
        <v>1.23</v>
      </c>
      <c r="Q5" s="203">
        <v>5.0199999999999996</v>
      </c>
      <c r="R5" s="203">
        <v>10.029999999999999</v>
      </c>
      <c r="S5" s="203">
        <v>6.07</v>
      </c>
      <c r="T5" s="203">
        <v>0</v>
      </c>
      <c r="U5" s="203">
        <v>1.74</v>
      </c>
      <c r="V5" s="203">
        <v>0.73</v>
      </c>
      <c r="W5" s="203">
        <v>0.33</v>
      </c>
      <c r="X5" s="203">
        <v>3.66</v>
      </c>
      <c r="Y5" s="203">
        <v>0</v>
      </c>
      <c r="Z5" s="203">
        <v>5.13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31.04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1.38</v>
      </c>
      <c r="L6" s="203">
        <v>206.93</v>
      </c>
      <c r="M6" s="203">
        <v>1.36</v>
      </c>
      <c r="N6" s="203">
        <v>2.38</v>
      </c>
      <c r="O6" s="203">
        <v>0</v>
      </c>
      <c r="P6" s="203">
        <v>1.23</v>
      </c>
      <c r="Q6" s="203">
        <v>5.0199999999999996</v>
      </c>
      <c r="R6" s="203">
        <v>10.029999999999999</v>
      </c>
      <c r="S6" s="203">
        <v>6.07</v>
      </c>
      <c r="T6" s="203">
        <v>0</v>
      </c>
      <c r="U6" s="203">
        <v>1.74</v>
      </c>
      <c r="V6" s="203">
        <v>5.57</v>
      </c>
      <c r="W6" s="203">
        <v>0.33</v>
      </c>
      <c r="X6" s="203">
        <v>3.66</v>
      </c>
      <c r="Y6" s="203">
        <v>0</v>
      </c>
      <c r="Z6" s="203">
        <v>48.66</v>
      </c>
      <c r="AA6" s="203">
        <v>17.79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31.04</v>
      </c>
      <c r="AJ6" s="203">
        <v>0</v>
      </c>
      <c r="AK6" s="203">
        <v>13.31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1.38</v>
      </c>
      <c r="L7" s="203">
        <v>206.93</v>
      </c>
      <c r="M7" s="203">
        <v>1.36</v>
      </c>
      <c r="N7" s="203">
        <v>2.38</v>
      </c>
      <c r="O7" s="203">
        <v>0</v>
      </c>
      <c r="P7" s="203">
        <v>1.23</v>
      </c>
      <c r="Q7" s="203">
        <v>4.1500000000000004</v>
      </c>
      <c r="R7" s="203">
        <v>8.2200000000000006</v>
      </c>
      <c r="S7" s="203">
        <v>4.8899999999999997</v>
      </c>
      <c r="T7" s="203">
        <v>0</v>
      </c>
      <c r="U7" s="203">
        <v>1.74</v>
      </c>
      <c r="V7" s="203">
        <v>5.57</v>
      </c>
      <c r="W7" s="203">
        <v>0.33</v>
      </c>
      <c r="X7" s="203">
        <v>3.66</v>
      </c>
      <c r="Y7" s="203">
        <v>0</v>
      </c>
      <c r="Z7" s="203">
        <v>36.33</v>
      </c>
      <c r="AA7" s="203">
        <v>17.649999999999999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30.66</v>
      </c>
      <c r="AJ7" s="203">
        <v>0</v>
      </c>
      <c r="AK7" s="203">
        <v>13.31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1.38</v>
      </c>
      <c r="L8" s="203">
        <v>206.93</v>
      </c>
      <c r="M8" s="203">
        <v>1.36</v>
      </c>
      <c r="N8" s="203">
        <v>2.38</v>
      </c>
      <c r="O8" s="203">
        <v>0</v>
      </c>
      <c r="P8" s="203">
        <v>1.23</v>
      </c>
      <c r="Q8" s="203">
        <v>4.1500000000000004</v>
      </c>
      <c r="R8" s="203">
        <v>8.2200000000000006</v>
      </c>
      <c r="S8" s="203">
        <v>4.8899999999999997</v>
      </c>
      <c r="T8" s="203">
        <v>0</v>
      </c>
      <c r="U8" s="203">
        <v>1.74</v>
      </c>
      <c r="V8" s="203">
        <v>5.57</v>
      </c>
      <c r="W8" s="203">
        <v>0.33</v>
      </c>
      <c r="X8" s="203">
        <v>3.66</v>
      </c>
      <c r="Y8" s="203">
        <v>0</v>
      </c>
      <c r="Z8" s="203">
        <v>36.33</v>
      </c>
      <c r="AA8" s="203">
        <v>17.649999999999999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30.66</v>
      </c>
      <c r="AJ8" s="203">
        <v>0</v>
      </c>
      <c r="AK8" s="203">
        <v>13.31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1.38</v>
      </c>
      <c r="L9" s="203">
        <v>206.93</v>
      </c>
      <c r="M9" s="203">
        <v>1.36</v>
      </c>
      <c r="N9" s="203">
        <v>2.38</v>
      </c>
      <c r="O9" s="203">
        <v>0</v>
      </c>
      <c r="P9" s="203">
        <v>1.23</v>
      </c>
      <c r="Q9" s="203">
        <v>3.74</v>
      </c>
      <c r="R9" s="203">
        <v>6.7</v>
      </c>
      <c r="S9" s="203">
        <v>4.17</v>
      </c>
      <c r="T9" s="203">
        <v>0</v>
      </c>
      <c r="U9" s="203">
        <v>1.74</v>
      </c>
      <c r="V9" s="203">
        <v>5.57</v>
      </c>
      <c r="W9" s="203">
        <v>8.1199999999999992</v>
      </c>
      <c r="X9" s="203">
        <v>30.75</v>
      </c>
      <c r="Y9" s="203">
        <v>0</v>
      </c>
      <c r="Z9" s="203">
        <v>36.33</v>
      </c>
      <c r="AA9" s="203">
        <v>17.79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30.66</v>
      </c>
      <c r="AJ9" s="203">
        <v>0</v>
      </c>
      <c r="AK9" s="203">
        <v>11.8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1.38</v>
      </c>
      <c r="L10" s="203">
        <v>206.93</v>
      </c>
      <c r="M10" s="203">
        <v>1.36</v>
      </c>
      <c r="N10" s="203">
        <v>2.38</v>
      </c>
      <c r="O10" s="203">
        <v>0</v>
      </c>
      <c r="P10" s="203">
        <v>1.23</v>
      </c>
      <c r="Q10" s="203">
        <v>3.74</v>
      </c>
      <c r="R10" s="203">
        <v>6.7</v>
      </c>
      <c r="S10" s="203">
        <v>4.17</v>
      </c>
      <c r="T10" s="203">
        <v>0</v>
      </c>
      <c r="U10" s="203">
        <v>1.74</v>
      </c>
      <c r="V10" s="203">
        <v>5.57</v>
      </c>
      <c r="W10" s="203">
        <v>8.1199999999999992</v>
      </c>
      <c r="X10" s="203">
        <v>30.75</v>
      </c>
      <c r="Y10" s="203">
        <v>0</v>
      </c>
      <c r="Z10" s="203">
        <v>45.53</v>
      </c>
      <c r="AA10" s="203">
        <v>17.79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30.66</v>
      </c>
      <c r="AJ10" s="203">
        <v>0</v>
      </c>
      <c r="AK10" s="203">
        <v>11.8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1.38</v>
      </c>
      <c r="L11" s="203">
        <v>206.93</v>
      </c>
      <c r="M11" s="203">
        <v>1.36</v>
      </c>
      <c r="N11" s="203">
        <v>2.38</v>
      </c>
      <c r="O11" s="203">
        <v>0</v>
      </c>
      <c r="P11" s="203">
        <v>1.23</v>
      </c>
      <c r="Q11" s="203">
        <v>3.23</v>
      </c>
      <c r="R11" s="203">
        <v>6.7</v>
      </c>
      <c r="S11" s="203">
        <v>4.17</v>
      </c>
      <c r="T11" s="203">
        <v>0</v>
      </c>
      <c r="U11" s="203">
        <v>1.74</v>
      </c>
      <c r="V11" s="203">
        <v>5.57</v>
      </c>
      <c r="W11" s="203">
        <v>8.1199999999999992</v>
      </c>
      <c r="X11" s="203">
        <v>26.7</v>
      </c>
      <c r="Y11" s="203">
        <v>0</v>
      </c>
      <c r="Z11" s="203">
        <v>43.32</v>
      </c>
      <c r="AA11" s="203">
        <v>17.79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30.66</v>
      </c>
      <c r="AJ11" s="203">
        <v>0</v>
      </c>
      <c r="AK11" s="203">
        <v>11.8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1.38</v>
      </c>
      <c r="L12" s="203">
        <v>206.93</v>
      </c>
      <c r="M12" s="203">
        <v>1.36</v>
      </c>
      <c r="N12" s="203">
        <v>2.38</v>
      </c>
      <c r="O12" s="203">
        <v>0</v>
      </c>
      <c r="P12" s="203">
        <v>1.23</v>
      </c>
      <c r="Q12" s="203">
        <v>3.23</v>
      </c>
      <c r="R12" s="203">
        <v>6.7</v>
      </c>
      <c r="S12" s="203">
        <v>4.17</v>
      </c>
      <c r="T12" s="203">
        <v>0</v>
      </c>
      <c r="U12" s="203">
        <v>1.74</v>
      </c>
      <c r="V12" s="203">
        <v>5.57</v>
      </c>
      <c r="W12" s="203">
        <v>8.1199999999999992</v>
      </c>
      <c r="X12" s="203">
        <v>30.75</v>
      </c>
      <c r="Y12" s="203">
        <v>0</v>
      </c>
      <c r="Z12" s="203">
        <v>43.32</v>
      </c>
      <c r="AA12" s="203">
        <v>17.79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30.66</v>
      </c>
      <c r="AJ12" s="203">
        <v>0</v>
      </c>
      <c r="AK12" s="203">
        <v>11.8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1.38</v>
      </c>
      <c r="L13" s="203">
        <v>206.93</v>
      </c>
      <c r="M13" s="203">
        <v>1.36</v>
      </c>
      <c r="N13" s="203">
        <v>2.38</v>
      </c>
      <c r="O13" s="203">
        <v>0</v>
      </c>
      <c r="P13" s="203">
        <v>1.23</v>
      </c>
      <c r="Q13" s="203">
        <v>3.5</v>
      </c>
      <c r="R13" s="203">
        <v>6.7</v>
      </c>
      <c r="S13" s="203">
        <v>4.17</v>
      </c>
      <c r="T13" s="203">
        <v>0</v>
      </c>
      <c r="U13" s="203">
        <v>1.74</v>
      </c>
      <c r="V13" s="203">
        <v>5.57</v>
      </c>
      <c r="W13" s="203">
        <v>8.3000000000000007</v>
      </c>
      <c r="X13" s="203">
        <v>30.75</v>
      </c>
      <c r="Y13" s="203">
        <v>0</v>
      </c>
      <c r="Z13" s="203">
        <v>43.32</v>
      </c>
      <c r="AA13" s="203">
        <v>17.79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11.8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1.38</v>
      </c>
      <c r="L14" s="203">
        <v>206.93</v>
      </c>
      <c r="M14" s="203">
        <v>1.36</v>
      </c>
      <c r="N14" s="203">
        <v>2.38</v>
      </c>
      <c r="O14" s="203">
        <v>0</v>
      </c>
      <c r="P14" s="203">
        <v>1.23</v>
      </c>
      <c r="Q14" s="203">
        <v>3.5</v>
      </c>
      <c r="R14" s="203">
        <v>6.7</v>
      </c>
      <c r="S14" s="203">
        <v>4.17</v>
      </c>
      <c r="T14" s="203">
        <v>0</v>
      </c>
      <c r="U14" s="203">
        <v>1.74</v>
      </c>
      <c r="V14" s="203">
        <v>5.57</v>
      </c>
      <c r="W14" s="203">
        <v>8.3000000000000007</v>
      </c>
      <c r="X14" s="203">
        <v>30.75</v>
      </c>
      <c r="Y14" s="203">
        <v>0</v>
      </c>
      <c r="Z14" s="203">
        <v>43.32</v>
      </c>
      <c r="AA14" s="203">
        <v>17.79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11.8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1.38</v>
      </c>
      <c r="L15" s="203">
        <v>206.93</v>
      </c>
      <c r="M15" s="203">
        <v>1.36</v>
      </c>
      <c r="N15" s="203">
        <v>2.38</v>
      </c>
      <c r="O15" s="203">
        <v>0</v>
      </c>
      <c r="P15" s="203">
        <v>1.23</v>
      </c>
      <c r="Q15" s="203">
        <v>3.5</v>
      </c>
      <c r="R15" s="203">
        <v>6.7</v>
      </c>
      <c r="S15" s="203">
        <v>4.17</v>
      </c>
      <c r="T15" s="203">
        <v>0</v>
      </c>
      <c r="U15" s="203">
        <v>1.74</v>
      </c>
      <c r="V15" s="203">
        <v>5.57</v>
      </c>
      <c r="W15" s="203">
        <v>8.3000000000000007</v>
      </c>
      <c r="X15" s="203">
        <v>30.75</v>
      </c>
      <c r="Y15" s="203">
        <v>0</v>
      </c>
      <c r="Z15" s="203">
        <v>43.32</v>
      </c>
      <c r="AA15" s="203">
        <v>17.79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11.8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1.38</v>
      </c>
      <c r="L16" s="203">
        <v>206.93</v>
      </c>
      <c r="M16" s="203">
        <v>1.36</v>
      </c>
      <c r="N16" s="203">
        <v>2.38</v>
      </c>
      <c r="O16" s="203">
        <v>0</v>
      </c>
      <c r="P16" s="203">
        <v>1.23</v>
      </c>
      <c r="Q16" s="203">
        <v>3.5</v>
      </c>
      <c r="R16" s="203">
        <v>6.7</v>
      </c>
      <c r="S16" s="203">
        <v>4.17</v>
      </c>
      <c r="T16" s="203">
        <v>0</v>
      </c>
      <c r="U16" s="203">
        <v>1.74</v>
      </c>
      <c r="V16" s="203">
        <v>5.57</v>
      </c>
      <c r="W16" s="203">
        <v>8.3000000000000007</v>
      </c>
      <c r="X16" s="203">
        <v>30.75</v>
      </c>
      <c r="Y16" s="203">
        <v>0</v>
      </c>
      <c r="Z16" s="203">
        <v>43.32</v>
      </c>
      <c r="AA16" s="203">
        <v>17.79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11.8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1.38</v>
      </c>
      <c r="L17" s="203">
        <v>206.93</v>
      </c>
      <c r="M17" s="203">
        <v>1.58</v>
      </c>
      <c r="N17" s="203">
        <v>2.38</v>
      </c>
      <c r="O17" s="203">
        <v>0</v>
      </c>
      <c r="P17" s="203">
        <v>1.23</v>
      </c>
      <c r="Q17" s="203">
        <v>3.52</v>
      </c>
      <c r="R17" s="203">
        <v>6.64</v>
      </c>
      <c r="S17" s="203">
        <v>4.1399999999999997</v>
      </c>
      <c r="T17" s="203">
        <v>0</v>
      </c>
      <c r="U17" s="203">
        <v>1.74</v>
      </c>
      <c r="V17" s="203">
        <v>5.57</v>
      </c>
      <c r="W17" s="203">
        <v>8.3000000000000007</v>
      </c>
      <c r="X17" s="203">
        <v>30.75</v>
      </c>
      <c r="Y17" s="203">
        <v>0</v>
      </c>
      <c r="Z17" s="203">
        <v>43.06</v>
      </c>
      <c r="AA17" s="203">
        <v>17.72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11.8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1.38</v>
      </c>
      <c r="L18" s="203">
        <v>206.93</v>
      </c>
      <c r="M18" s="203">
        <v>1.58</v>
      </c>
      <c r="N18" s="203">
        <v>2.38</v>
      </c>
      <c r="O18" s="203">
        <v>0</v>
      </c>
      <c r="P18" s="203">
        <v>1.23</v>
      </c>
      <c r="Q18" s="203">
        <v>3.52</v>
      </c>
      <c r="R18" s="203">
        <v>6.64</v>
      </c>
      <c r="S18" s="203">
        <v>4.1399999999999997</v>
      </c>
      <c r="T18" s="203">
        <v>0</v>
      </c>
      <c r="U18" s="203">
        <v>1.74</v>
      </c>
      <c r="V18" s="203">
        <v>5.57</v>
      </c>
      <c r="W18" s="203">
        <v>8.3000000000000007</v>
      </c>
      <c r="X18" s="203">
        <v>30.75</v>
      </c>
      <c r="Y18" s="203">
        <v>0</v>
      </c>
      <c r="Z18" s="203">
        <v>43.06</v>
      </c>
      <c r="AA18" s="203">
        <v>17.72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31.04</v>
      </c>
      <c r="AJ18" s="203">
        <v>0</v>
      </c>
      <c r="AK18" s="203">
        <v>11.8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1.38</v>
      </c>
      <c r="L19" s="203">
        <v>213.56</v>
      </c>
      <c r="M19" s="203">
        <v>1.58</v>
      </c>
      <c r="N19" s="203">
        <v>2.38</v>
      </c>
      <c r="O19" s="203">
        <v>0</v>
      </c>
      <c r="P19" s="203">
        <v>1.24</v>
      </c>
      <c r="Q19" s="203">
        <v>3.45</v>
      </c>
      <c r="R19" s="203">
        <v>6.88</v>
      </c>
      <c r="S19" s="203">
        <v>4.3899999999999997</v>
      </c>
      <c r="T19" s="203">
        <v>0</v>
      </c>
      <c r="U19" s="203">
        <v>1.74</v>
      </c>
      <c r="V19" s="203">
        <v>5.57</v>
      </c>
      <c r="W19" s="203">
        <v>8.3000000000000007</v>
      </c>
      <c r="X19" s="203">
        <v>30.75</v>
      </c>
      <c r="Y19" s="203">
        <v>0</v>
      </c>
      <c r="Z19" s="203">
        <v>43.06</v>
      </c>
      <c r="AA19" s="203">
        <v>17.72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11.8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1.38</v>
      </c>
      <c r="L20" s="203">
        <v>213.56</v>
      </c>
      <c r="M20" s="203">
        <v>1.58</v>
      </c>
      <c r="N20" s="203">
        <v>2.38</v>
      </c>
      <c r="O20" s="203">
        <v>0</v>
      </c>
      <c r="P20" s="203">
        <v>1.24</v>
      </c>
      <c r="Q20" s="203">
        <v>3.45</v>
      </c>
      <c r="R20" s="203">
        <v>6.88</v>
      </c>
      <c r="S20" s="203">
        <v>4.3899999999999997</v>
      </c>
      <c r="T20" s="203">
        <v>0</v>
      </c>
      <c r="U20" s="203">
        <v>1.74</v>
      </c>
      <c r="V20" s="203">
        <v>5.57</v>
      </c>
      <c r="W20" s="203">
        <v>8.3000000000000007</v>
      </c>
      <c r="X20" s="203">
        <v>30.75</v>
      </c>
      <c r="Y20" s="203">
        <v>0</v>
      </c>
      <c r="Z20" s="203">
        <v>43.06</v>
      </c>
      <c r="AA20" s="203">
        <v>17.72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11.8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1.38</v>
      </c>
      <c r="L21" s="203">
        <v>213.56</v>
      </c>
      <c r="M21" s="203">
        <v>1.58</v>
      </c>
      <c r="N21" s="203">
        <v>2.38</v>
      </c>
      <c r="O21" s="203">
        <v>0</v>
      </c>
      <c r="P21" s="203">
        <v>1.24</v>
      </c>
      <c r="Q21" s="203">
        <v>3.45</v>
      </c>
      <c r="R21" s="203">
        <v>6.69</v>
      </c>
      <c r="S21" s="203">
        <v>4.2300000000000004</v>
      </c>
      <c r="T21" s="203">
        <v>0</v>
      </c>
      <c r="U21" s="203">
        <v>1.74</v>
      </c>
      <c r="V21" s="203">
        <v>5.57</v>
      </c>
      <c r="W21" s="203">
        <v>8.3000000000000007</v>
      </c>
      <c r="X21" s="203">
        <v>30.75</v>
      </c>
      <c r="Y21" s="203">
        <v>0</v>
      </c>
      <c r="Z21" s="203">
        <v>43.06</v>
      </c>
      <c r="AA21" s="203">
        <v>17.72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11.8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1.38</v>
      </c>
      <c r="L22" s="203">
        <v>213.56</v>
      </c>
      <c r="M22" s="203">
        <v>1.58</v>
      </c>
      <c r="N22" s="203">
        <v>2.38</v>
      </c>
      <c r="O22" s="203">
        <v>0</v>
      </c>
      <c r="P22" s="203">
        <v>1.24</v>
      </c>
      <c r="Q22" s="203">
        <v>3.45</v>
      </c>
      <c r="R22" s="203">
        <v>6.69</v>
      </c>
      <c r="S22" s="203">
        <v>4.2300000000000004</v>
      </c>
      <c r="T22" s="203">
        <v>0</v>
      </c>
      <c r="U22" s="203">
        <v>1.74</v>
      </c>
      <c r="V22" s="203">
        <v>5.57</v>
      </c>
      <c r="W22" s="203">
        <v>8.3000000000000007</v>
      </c>
      <c r="X22" s="203">
        <v>30.75</v>
      </c>
      <c r="Y22" s="203">
        <v>0</v>
      </c>
      <c r="Z22" s="203">
        <v>43.06</v>
      </c>
      <c r="AA22" s="203">
        <v>17.72</v>
      </c>
      <c r="AB22" s="203">
        <v>0</v>
      </c>
      <c r="AC22" s="203">
        <v>16.52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33.520000000000003</v>
      </c>
      <c r="AJ22" s="203">
        <v>0</v>
      </c>
      <c r="AK22" s="203">
        <v>11.8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1.38</v>
      </c>
      <c r="L23" s="203">
        <v>207.94</v>
      </c>
      <c r="M23" s="203">
        <v>1.58</v>
      </c>
      <c r="N23" s="203">
        <v>2.38</v>
      </c>
      <c r="O23" s="203">
        <v>0</v>
      </c>
      <c r="P23" s="203">
        <v>1.24</v>
      </c>
      <c r="Q23" s="203">
        <v>3.47</v>
      </c>
      <c r="R23" s="203">
        <v>6.69</v>
      </c>
      <c r="S23" s="203">
        <v>4.2300000000000004</v>
      </c>
      <c r="T23" s="203">
        <v>0</v>
      </c>
      <c r="U23" s="203">
        <v>1.74</v>
      </c>
      <c r="V23" s="203">
        <v>5.57</v>
      </c>
      <c r="W23" s="203">
        <v>8.3000000000000007</v>
      </c>
      <c r="X23" s="203">
        <v>13.6</v>
      </c>
      <c r="Y23" s="203">
        <v>0</v>
      </c>
      <c r="Z23" s="203">
        <v>43.33</v>
      </c>
      <c r="AA23" s="203">
        <v>17.79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30.66</v>
      </c>
      <c r="AJ23" s="203">
        <v>0</v>
      </c>
      <c r="AK23" s="203">
        <v>11.8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1.38</v>
      </c>
      <c r="L24" s="203">
        <v>206.93</v>
      </c>
      <c r="M24" s="203">
        <v>1.58</v>
      </c>
      <c r="N24" s="203">
        <v>2.38</v>
      </c>
      <c r="O24" s="203">
        <v>0</v>
      </c>
      <c r="P24" s="203">
        <v>1.24</v>
      </c>
      <c r="Q24" s="203">
        <v>0.69</v>
      </c>
      <c r="R24" s="203">
        <v>0</v>
      </c>
      <c r="S24" s="203">
        <v>0.1</v>
      </c>
      <c r="T24" s="203">
        <v>0</v>
      </c>
      <c r="U24" s="203">
        <v>1.74</v>
      </c>
      <c r="V24" s="203">
        <v>0.73</v>
      </c>
      <c r="W24" s="203">
        <v>0.34</v>
      </c>
      <c r="X24" s="203">
        <v>0</v>
      </c>
      <c r="Y24" s="203">
        <v>0</v>
      </c>
      <c r="Z24" s="203">
        <v>10.89</v>
      </c>
      <c r="AA24" s="203">
        <v>0.83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30.66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1.38</v>
      </c>
      <c r="L25" s="203">
        <v>206.93</v>
      </c>
      <c r="M25" s="203">
        <v>1.58</v>
      </c>
      <c r="N25" s="203">
        <v>2.38</v>
      </c>
      <c r="O25" s="203">
        <v>0</v>
      </c>
      <c r="P25" s="203">
        <v>1.24</v>
      </c>
      <c r="Q25" s="203">
        <v>0.69</v>
      </c>
      <c r="R25" s="203">
        <v>0</v>
      </c>
      <c r="S25" s="203">
        <v>0.1</v>
      </c>
      <c r="T25" s="203">
        <v>0</v>
      </c>
      <c r="U25" s="203">
        <v>1.74</v>
      </c>
      <c r="V25" s="203">
        <v>1.1299999999999999</v>
      </c>
      <c r="W25" s="203">
        <v>0.33</v>
      </c>
      <c r="X25" s="203">
        <v>0</v>
      </c>
      <c r="Y25" s="203">
        <v>0</v>
      </c>
      <c r="Z25" s="203">
        <v>2.35</v>
      </c>
      <c r="AA25" s="203">
        <v>0.83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30.66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1.38</v>
      </c>
      <c r="L26" s="203">
        <v>206.93</v>
      </c>
      <c r="M26" s="203">
        <v>1.58</v>
      </c>
      <c r="N26" s="203">
        <v>2.38</v>
      </c>
      <c r="O26" s="203">
        <v>0</v>
      </c>
      <c r="P26" s="203">
        <v>1.24</v>
      </c>
      <c r="Q26" s="203">
        <v>0.69</v>
      </c>
      <c r="R26" s="203">
        <v>0</v>
      </c>
      <c r="S26" s="203">
        <v>0.1</v>
      </c>
      <c r="T26" s="203">
        <v>0</v>
      </c>
      <c r="U26" s="203">
        <v>1.74</v>
      </c>
      <c r="V26" s="203">
        <v>1.1299999999999999</v>
      </c>
      <c r="W26" s="203">
        <v>0.33</v>
      </c>
      <c r="X26" s="203">
        <v>0</v>
      </c>
      <c r="Y26" s="203">
        <v>0</v>
      </c>
      <c r="Z26" s="203">
        <v>2.35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30.66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1.38</v>
      </c>
      <c r="L27" s="203">
        <v>206.93</v>
      </c>
      <c r="M27" s="203">
        <v>1.58</v>
      </c>
      <c r="N27" s="203">
        <v>2.38</v>
      </c>
      <c r="O27" s="203">
        <v>0</v>
      </c>
      <c r="P27" s="203">
        <v>1.23</v>
      </c>
      <c r="Q27" s="203">
        <v>0.69</v>
      </c>
      <c r="R27" s="203">
        <v>0</v>
      </c>
      <c r="S27" s="203">
        <v>0.1</v>
      </c>
      <c r="T27" s="203">
        <v>0</v>
      </c>
      <c r="U27" s="203">
        <v>1.74</v>
      </c>
      <c r="V27" s="203">
        <v>1.1299999999999999</v>
      </c>
      <c r="W27" s="203">
        <v>0.33</v>
      </c>
      <c r="X27" s="203">
        <v>0</v>
      </c>
      <c r="Y27" s="203">
        <v>0</v>
      </c>
      <c r="Z27" s="203">
        <v>2.35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30.66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1.38</v>
      </c>
      <c r="L28" s="203">
        <v>206.93</v>
      </c>
      <c r="M28" s="203">
        <v>1.58</v>
      </c>
      <c r="N28" s="203">
        <v>2.38</v>
      </c>
      <c r="O28" s="203">
        <v>0</v>
      </c>
      <c r="P28" s="203">
        <v>1.23</v>
      </c>
      <c r="Q28" s="203">
        <v>0.69</v>
      </c>
      <c r="R28" s="203">
        <v>0</v>
      </c>
      <c r="S28" s="203">
        <v>0.1</v>
      </c>
      <c r="T28" s="203">
        <v>0</v>
      </c>
      <c r="U28" s="203">
        <v>1.74</v>
      </c>
      <c r="V28" s="203">
        <v>1.1299999999999999</v>
      </c>
      <c r="W28" s="203">
        <v>0.33</v>
      </c>
      <c r="X28" s="203">
        <v>0</v>
      </c>
      <c r="Y28" s="203">
        <v>0</v>
      </c>
      <c r="Z28" s="203">
        <v>2.35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30.66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1.43</v>
      </c>
      <c r="L29" s="203">
        <v>209.07</v>
      </c>
      <c r="M29" s="203">
        <v>1.58</v>
      </c>
      <c r="N29" s="203">
        <v>2.38</v>
      </c>
      <c r="O29" s="203">
        <v>0</v>
      </c>
      <c r="P29" s="203">
        <v>1.23</v>
      </c>
      <c r="Q29" s="203">
        <v>0.69</v>
      </c>
      <c r="R29" s="203">
        <v>0.44</v>
      </c>
      <c r="S29" s="203">
        <v>0.36</v>
      </c>
      <c r="T29" s="203">
        <v>0</v>
      </c>
      <c r="U29" s="203">
        <v>1.74</v>
      </c>
      <c r="V29" s="203">
        <v>1.1299999999999999</v>
      </c>
      <c r="W29" s="203">
        <v>0.34</v>
      </c>
      <c r="X29" s="203">
        <v>1.25</v>
      </c>
      <c r="Y29" s="203">
        <v>0</v>
      </c>
      <c r="Z29" s="203">
        <v>2.35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30.66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209.07</v>
      </c>
      <c r="M30" s="203">
        <v>1.58</v>
      </c>
      <c r="N30" s="203">
        <v>2.38</v>
      </c>
      <c r="O30" s="203">
        <v>0</v>
      </c>
      <c r="P30" s="203">
        <v>1.23</v>
      </c>
      <c r="Q30" s="203">
        <v>0.69</v>
      </c>
      <c r="R30" s="203">
        <v>0.44</v>
      </c>
      <c r="S30" s="203">
        <v>0.36</v>
      </c>
      <c r="T30" s="203">
        <v>0</v>
      </c>
      <c r="U30" s="203">
        <v>1.74</v>
      </c>
      <c r="V30" s="203">
        <v>1.1299999999999999</v>
      </c>
      <c r="W30" s="203">
        <v>0.34</v>
      </c>
      <c r="X30" s="203">
        <v>1.25</v>
      </c>
      <c r="Y30" s="203">
        <v>0</v>
      </c>
      <c r="Z30" s="203">
        <v>2.35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30.66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209.07</v>
      </c>
      <c r="M31" s="203">
        <v>1.58</v>
      </c>
      <c r="N31" s="203">
        <v>2.38</v>
      </c>
      <c r="O31" s="203">
        <v>0</v>
      </c>
      <c r="P31" s="203">
        <v>1.23</v>
      </c>
      <c r="Q31" s="203">
        <v>0.69</v>
      </c>
      <c r="R31" s="203">
        <v>0.44</v>
      </c>
      <c r="S31" s="203">
        <v>0.36</v>
      </c>
      <c r="T31" s="203">
        <v>0</v>
      </c>
      <c r="U31" s="203">
        <v>1.74</v>
      </c>
      <c r="V31" s="203">
        <v>1.44</v>
      </c>
      <c r="W31" s="203">
        <v>0.34</v>
      </c>
      <c r="X31" s="203">
        <v>1.25</v>
      </c>
      <c r="Y31" s="203">
        <v>0</v>
      </c>
      <c r="Z31" s="203">
        <v>2.35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30.66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209.07</v>
      </c>
      <c r="M32" s="203">
        <v>1.58</v>
      </c>
      <c r="N32" s="203">
        <v>2.38</v>
      </c>
      <c r="O32" s="203">
        <v>0</v>
      </c>
      <c r="P32" s="203">
        <v>1.23</v>
      </c>
      <c r="Q32" s="203">
        <v>0.69</v>
      </c>
      <c r="R32" s="203">
        <v>0.44</v>
      </c>
      <c r="S32" s="203">
        <v>0.36</v>
      </c>
      <c r="T32" s="203">
        <v>0</v>
      </c>
      <c r="U32" s="203">
        <v>1.74</v>
      </c>
      <c r="V32" s="203">
        <v>1.44</v>
      </c>
      <c r="W32" s="203">
        <v>0.34</v>
      </c>
      <c r="X32" s="203">
        <v>1.25</v>
      </c>
      <c r="Y32" s="203">
        <v>0</v>
      </c>
      <c r="Z32" s="203">
        <v>2.35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30.66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214.12</v>
      </c>
      <c r="M33" s="203">
        <v>1.58</v>
      </c>
      <c r="N33" s="203">
        <v>2.38</v>
      </c>
      <c r="O33" s="203">
        <v>0</v>
      </c>
      <c r="P33" s="203">
        <v>1.23</v>
      </c>
      <c r="Q33" s="203">
        <v>0.69</v>
      </c>
      <c r="R33" s="203">
        <v>0.44</v>
      </c>
      <c r="S33" s="203">
        <v>0.36</v>
      </c>
      <c r="T33" s="203">
        <v>0</v>
      </c>
      <c r="U33" s="203">
        <v>1.74</v>
      </c>
      <c r="V33" s="203">
        <v>1.44</v>
      </c>
      <c r="W33" s="203">
        <v>0.34</v>
      </c>
      <c r="X33" s="203">
        <v>2.6</v>
      </c>
      <c r="Y33" s="203">
        <v>0</v>
      </c>
      <c r="Z33" s="203">
        <v>2.35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30.66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214.17</v>
      </c>
      <c r="M34" s="203">
        <v>1.58</v>
      </c>
      <c r="N34" s="203">
        <v>2.38</v>
      </c>
      <c r="O34" s="203">
        <v>0</v>
      </c>
      <c r="P34" s="203">
        <v>1.23</v>
      </c>
      <c r="Q34" s="203">
        <v>0.69</v>
      </c>
      <c r="R34" s="203">
        <v>0.44</v>
      </c>
      <c r="S34" s="203">
        <v>0.36</v>
      </c>
      <c r="T34" s="203">
        <v>0</v>
      </c>
      <c r="U34" s="203">
        <v>1.74</v>
      </c>
      <c r="V34" s="203">
        <v>1.44</v>
      </c>
      <c r="W34" s="203">
        <v>0.34</v>
      </c>
      <c r="X34" s="203">
        <v>3.97</v>
      </c>
      <c r="Y34" s="203">
        <v>0</v>
      </c>
      <c r="Z34" s="203">
        <v>2.35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30.66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212.37</v>
      </c>
      <c r="M35" s="203">
        <v>1.58</v>
      </c>
      <c r="N35" s="203">
        <v>2.38</v>
      </c>
      <c r="O35" s="203">
        <v>0</v>
      </c>
      <c r="P35" s="203">
        <v>1.23</v>
      </c>
      <c r="Q35" s="203">
        <v>4.5</v>
      </c>
      <c r="R35" s="203">
        <v>10.029999999999999</v>
      </c>
      <c r="S35" s="203">
        <v>6.07</v>
      </c>
      <c r="T35" s="203">
        <v>0</v>
      </c>
      <c r="U35" s="203">
        <v>1.74</v>
      </c>
      <c r="V35" s="203">
        <v>6.19</v>
      </c>
      <c r="W35" s="203">
        <v>8.17</v>
      </c>
      <c r="X35" s="203">
        <v>28.89</v>
      </c>
      <c r="Y35" s="203">
        <v>0</v>
      </c>
      <c r="Z35" s="203">
        <v>43.32</v>
      </c>
      <c r="AA35" s="203">
        <v>17.79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31.04</v>
      </c>
      <c r="AJ35" s="203">
        <v>0</v>
      </c>
      <c r="AK35" s="203">
        <v>11.8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1.38</v>
      </c>
      <c r="L36" s="203">
        <v>212.37</v>
      </c>
      <c r="M36" s="203">
        <v>1.58</v>
      </c>
      <c r="N36" s="203">
        <v>2.38</v>
      </c>
      <c r="O36" s="203">
        <v>0</v>
      </c>
      <c r="P36" s="203">
        <v>1.23</v>
      </c>
      <c r="Q36" s="203">
        <v>3.51</v>
      </c>
      <c r="R36" s="203">
        <v>8.2200000000000006</v>
      </c>
      <c r="S36" s="203">
        <v>4.8899999999999997</v>
      </c>
      <c r="T36" s="203">
        <v>0</v>
      </c>
      <c r="U36" s="203">
        <v>1.74</v>
      </c>
      <c r="V36" s="203">
        <v>6.19</v>
      </c>
      <c r="W36" s="203">
        <v>8.3000000000000007</v>
      </c>
      <c r="X36" s="203">
        <v>31.02</v>
      </c>
      <c r="Y36" s="203">
        <v>0</v>
      </c>
      <c r="Z36" s="203">
        <v>43.33</v>
      </c>
      <c r="AA36" s="203">
        <v>17.79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31.04</v>
      </c>
      <c r="AJ36" s="203">
        <v>0</v>
      </c>
      <c r="AK36" s="203">
        <v>11.8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1.38</v>
      </c>
      <c r="L37" s="203">
        <v>212.24</v>
      </c>
      <c r="M37" s="203">
        <v>1.58</v>
      </c>
      <c r="N37" s="203">
        <v>2.38</v>
      </c>
      <c r="O37" s="203">
        <v>0</v>
      </c>
      <c r="P37" s="203">
        <v>1.23</v>
      </c>
      <c r="Q37" s="203">
        <v>3.5</v>
      </c>
      <c r="R37" s="203">
        <v>6.95</v>
      </c>
      <c r="S37" s="203">
        <v>4.4400000000000004</v>
      </c>
      <c r="T37" s="203">
        <v>0</v>
      </c>
      <c r="U37" s="203">
        <v>1.74</v>
      </c>
      <c r="V37" s="203">
        <v>6.19</v>
      </c>
      <c r="W37" s="203">
        <v>8.3000000000000007</v>
      </c>
      <c r="X37" s="203">
        <v>30.75</v>
      </c>
      <c r="Y37" s="203">
        <v>0</v>
      </c>
      <c r="Z37" s="203">
        <v>43.07</v>
      </c>
      <c r="AA37" s="203">
        <v>17.72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31.04</v>
      </c>
      <c r="AJ37" s="203">
        <v>0</v>
      </c>
      <c r="AK37" s="203">
        <v>11.8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1.38</v>
      </c>
      <c r="L38" s="203">
        <v>212.24</v>
      </c>
      <c r="M38" s="203">
        <v>1.58</v>
      </c>
      <c r="N38" s="203">
        <v>2.38</v>
      </c>
      <c r="O38" s="203">
        <v>0</v>
      </c>
      <c r="P38" s="203">
        <v>1.23</v>
      </c>
      <c r="Q38" s="203">
        <v>3.5</v>
      </c>
      <c r="R38" s="203">
        <v>6.95</v>
      </c>
      <c r="S38" s="203">
        <v>4.4400000000000004</v>
      </c>
      <c r="T38" s="203">
        <v>0</v>
      </c>
      <c r="U38" s="203">
        <v>1.74</v>
      </c>
      <c r="V38" s="203">
        <v>6.19</v>
      </c>
      <c r="W38" s="203">
        <v>8.3000000000000007</v>
      </c>
      <c r="X38" s="203">
        <v>30.75</v>
      </c>
      <c r="Y38" s="203">
        <v>0</v>
      </c>
      <c r="Z38" s="203">
        <v>43.07</v>
      </c>
      <c r="AA38" s="203">
        <v>17.72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30.85</v>
      </c>
      <c r="AJ38" s="203">
        <v>0</v>
      </c>
      <c r="AK38" s="203">
        <v>11.8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1.38</v>
      </c>
      <c r="L39" s="203">
        <v>215.19</v>
      </c>
      <c r="M39" s="203">
        <v>2.59</v>
      </c>
      <c r="N39" s="203">
        <v>2.38</v>
      </c>
      <c r="O39" s="203">
        <v>0</v>
      </c>
      <c r="P39" s="203">
        <v>1.23</v>
      </c>
      <c r="Q39" s="203">
        <v>3.58</v>
      </c>
      <c r="R39" s="203">
        <v>6.95</v>
      </c>
      <c r="S39" s="203">
        <v>4.4400000000000004</v>
      </c>
      <c r="T39" s="203">
        <v>0</v>
      </c>
      <c r="U39" s="203">
        <v>1.74</v>
      </c>
      <c r="V39" s="203">
        <v>6.36</v>
      </c>
      <c r="W39" s="203">
        <v>0.33</v>
      </c>
      <c r="X39" s="203">
        <v>1.72</v>
      </c>
      <c r="Y39" s="203">
        <v>0</v>
      </c>
      <c r="Z39" s="203">
        <v>42.59</v>
      </c>
      <c r="AA39" s="203">
        <v>17.59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30.85</v>
      </c>
      <c r="AJ39" s="203">
        <v>0</v>
      </c>
      <c r="AK39" s="203">
        <v>11.8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1.38</v>
      </c>
      <c r="L40" s="203">
        <v>215.19</v>
      </c>
      <c r="M40" s="203">
        <v>2.59</v>
      </c>
      <c r="N40" s="203">
        <v>2.38</v>
      </c>
      <c r="O40" s="203">
        <v>0</v>
      </c>
      <c r="P40" s="203">
        <v>1.23</v>
      </c>
      <c r="Q40" s="203">
        <v>3.58</v>
      </c>
      <c r="R40" s="203">
        <v>6.95</v>
      </c>
      <c r="S40" s="203">
        <v>4.4400000000000004</v>
      </c>
      <c r="T40" s="203">
        <v>0</v>
      </c>
      <c r="U40" s="203">
        <v>1.74</v>
      </c>
      <c r="V40" s="203">
        <v>6.36</v>
      </c>
      <c r="W40" s="203">
        <v>0.33</v>
      </c>
      <c r="X40" s="203">
        <v>1.72</v>
      </c>
      <c r="Y40" s="203">
        <v>0</v>
      </c>
      <c r="Z40" s="203">
        <v>42.59</v>
      </c>
      <c r="AA40" s="203">
        <v>17.59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30.85</v>
      </c>
      <c r="AJ40" s="203">
        <v>0</v>
      </c>
      <c r="AK40" s="203">
        <v>11.8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1.38</v>
      </c>
      <c r="L41" s="203">
        <v>215.19</v>
      </c>
      <c r="M41" s="203">
        <v>3.09</v>
      </c>
      <c r="N41" s="203">
        <v>2.38</v>
      </c>
      <c r="O41" s="203">
        <v>0</v>
      </c>
      <c r="P41" s="203">
        <v>1.23</v>
      </c>
      <c r="Q41" s="203">
        <v>3.58</v>
      </c>
      <c r="R41" s="203">
        <v>6.95</v>
      </c>
      <c r="S41" s="203">
        <v>4.4400000000000004</v>
      </c>
      <c r="T41" s="203">
        <v>0</v>
      </c>
      <c r="U41" s="203">
        <v>1.74</v>
      </c>
      <c r="V41" s="203">
        <v>6.36</v>
      </c>
      <c r="W41" s="203">
        <v>0.33</v>
      </c>
      <c r="X41" s="203">
        <v>1.72</v>
      </c>
      <c r="Y41" s="203">
        <v>0</v>
      </c>
      <c r="Z41" s="203">
        <v>42.86</v>
      </c>
      <c r="AA41" s="203">
        <v>17.649999999999999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30.85</v>
      </c>
      <c r="AJ41" s="203">
        <v>0</v>
      </c>
      <c r="AK41" s="203">
        <v>11.8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1.38</v>
      </c>
      <c r="L42" s="203">
        <v>215.19</v>
      </c>
      <c r="M42" s="203">
        <v>3.09</v>
      </c>
      <c r="N42" s="203">
        <v>2.38</v>
      </c>
      <c r="O42" s="203">
        <v>0</v>
      </c>
      <c r="P42" s="203">
        <v>1.23</v>
      </c>
      <c r="Q42" s="203">
        <v>3.58</v>
      </c>
      <c r="R42" s="203">
        <v>6.95</v>
      </c>
      <c r="S42" s="203">
        <v>4.4400000000000004</v>
      </c>
      <c r="T42" s="203">
        <v>0</v>
      </c>
      <c r="U42" s="203">
        <v>1.74</v>
      </c>
      <c r="V42" s="203">
        <v>6.36</v>
      </c>
      <c r="W42" s="203">
        <v>0.33</v>
      </c>
      <c r="X42" s="203">
        <v>1.72</v>
      </c>
      <c r="Y42" s="203">
        <v>0</v>
      </c>
      <c r="Z42" s="203">
        <v>42.86</v>
      </c>
      <c r="AA42" s="203">
        <v>17.649999999999999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30.85</v>
      </c>
      <c r="AJ42" s="203">
        <v>0</v>
      </c>
      <c r="AK42" s="203">
        <v>11.8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1.38</v>
      </c>
      <c r="L43" s="203">
        <v>213.72</v>
      </c>
      <c r="M43" s="203">
        <v>3.09</v>
      </c>
      <c r="N43" s="203">
        <v>2.38</v>
      </c>
      <c r="O43" s="203">
        <v>0</v>
      </c>
      <c r="P43" s="203">
        <v>1.23</v>
      </c>
      <c r="Q43" s="203">
        <v>3.58</v>
      </c>
      <c r="R43" s="203">
        <v>6.95</v>
      </c>
      <c r="S43" s="203">
        <v>4.4400000000000004</v>
      </c>
      <c r="T43" s="203">
        <v>0</v>
      </c>
      <c r="U43" s="203">
        <v>1.74</v>
      </c>
      <c r="V43" s="203">
        <v>6.36</v>
      </c>
      <c r="W43" s="203">
        <v>0.41</v>
      </c>
      <c r="X43" s="203">
        <v>1.72</v>
      </c>
      <c r="Y43" s="203">
        <v>0</v>
      </c>
      <c r="Z43" s="203">
        <v>43.95</v>
      </c>
      <c r="AA43" s="203">
        <v>17.79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29.88</v>
      </c>
      <c r="AJ43" s="203">
        <v>0</v>
      </c>
      <c r="AK43" s="203">
        <v>11.8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1.38</v>
      </c>
      <c r="L44" s="203">
        <v>213.72</v>
      </c>
      <c r="M44" s="203">
        <v>3.09</v>
      </c>
      <c r="N44" s="203">
        <v>2.38</v>
      </c>
      <c r="O44" s="203">
        <v>0</v>
      </c>
      <c r="P44" s="203">
        <v>1.23</v>
      </c>
      <c r="Q44" s="203">
        <v>3.58</v>
      </c>
      <c r="R44" s="203">
        <v>6.95</v>
      </c>
      <c r="S44" s="203">
        <v>4.4400000000000004</v>
      </c>
      <c r="T44" s="203">
        <v>0</v>
      </c>
      <c r="U44" s="203">
        <v>1.74</v>
      </c>
      <c r="V44" s="203">
        <v>6.36</v>
      </c>
      <c r="W44" s="203">
        <v>0.41</v>
      </c>
      <c r="X44" s="203">
        <v>1.72</v>
      </c>
      <c r="Y44" s="203">
        <v>0</v>
      </c>
      <c r="Z44" s="203">
        <v>43.32</v>
      </c>
      <c r="AA44" s="203">
        <v>17.79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29.88</v>
      </c>
      <c r="AJ44" s="203">
        <v>0</v>
      </c>
      <c r="AK44" s="203">
        <v>11.8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1.38</v>
      </c>
      <c r="L45" s="203">
        <v>213.72</v>
      </c>
      <c r="M45" s="203">
        <v>3.09</v>
      </c>
      <c r="N45" s="203">
        <v>2.38</v>
      </c>
      <c r="O45" s="203">
        <v>0</v>
      </c>
      <c r="P45" s="203">
        <v>1.23</v>
      </c>
      <c r="Q45" s="203">
        <v>3.58</v>
      </c>
      <c r="R45" s="203">
        <v>6.95</v>
      </c>
      <c r="S45" s="203">
        <v>4.4400000000000004</v>
      </c>
      <c r="T45" s="203">
        <v>0</v>
      </c>
      <c r="U45" s="203">
        <v>1.74</v>
      </c>
      <c r="V45" s="203">
        <v>6.36</v>
      </c>
      <c r="W45" s="203">
        <v>0.49</v>
      </c>
      <c r="X45" s="203">
        <v>1.72</v>
      </c>
      <c r="Y45" s="203">
        <v>0</v>
      </c>
      <c r="Z45" s="203">
        <v>43.32</v>
      </c>
      <c r="AA45" s="203">
        <v>17.79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29.88</v>
      </c>
      <c r="AJ45" s="203">
        <v>0</v>
      </c>
      <c r="AK45" s="203">
        <v>11.8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1.38</v>
      </c>
      <c r="L46" s="203">
        <v>213.72</v>
      </c>
      <c r="M46" s="203">
        <v>3.09</v>
      </c>
      <c r="N46" s="203">
        <v>2.38</v>
      </c>
      <c r="O46" s="203">
        <v>0</v>
      </c>
      <c r="P46" s="203">
        <v>1.23</v>
      </c>
      <c r="Q46" s="203">
        <v>3.58</v>
      </c>
      <c r="R46" s="203">
        <v>6.95</v>
      </c>
      <c r="S46" s="203">
        <v>4.4400000000000004</v>
      </c>
      <c r="T46" s="203">
        <v>0</v>
      </c>
      <c r="U46" s="203">
        <v>1.74</v>
      </c>
      <c r="V46" s="203">
        <v>6.36</v>
      </c>
      <c r="W46" s="203">
        <v>0.49</v>
      </c>
      <c r="X46" s="203">
        <v>1.72</v>
      </c>
      <c r="Y46" s="203">
        <v>0</v>
      </c>
      <c r="Z46" s="203">
        <v>43.32</v>
      </c>
      <c r="AA46" s="203">
        <v>17.79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29.88</v>
      </c>
      <c r="AJ46" s="203">
        <v>0</v>
      </c>
      <c r="AK46" s="203">
        <v>11.8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1.38</v>
      </c>
      <c r="L47" s="203">
        <v>206.93</v>
      </c>
      <c r="M47" s="203">
        <v>3.09</v>
      </c>
      <c r="N47" s="203">
        <v>2.38</v>
      </c>
      <c r="O47" s="203">
        <v>0</v>
      </c>
      <c r="P47" s="203">
        <v>1.23</v>
      </c>
      <c r="Q47" s="203">
        <v>3.58</v>
      </c>
      <c r="R47" s="203">
        <v>6.95</v>
      </c>
      <c r="S47" s="203">
        <v>4.4400000000000004</v>
      </c>
      <c r="T47" s="203">
        <v>0</v>
      </c>
      <c r="U47" s="203">
        <v>1.74</v>
      </c>
      <c r="V47" s="203">
        <v>6.36</v>
      </c>
      <c r="W47" s="203">
        <v>0.49</v>
      </c>
      <c r="X47" s="203">
        <v>1.72</v>
      </c>
      <c r="Y47" s="203">
        <v>0</v>
      </c>
      <c r="Z47" s="203">
        <v>43.32</v>
      </c>
      <c r="AA47" s="203">
        <v>17.79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30.39</v>
      </c>
      <c r="AJ47" s="203">
        <v>0</v>
      </c>
      <c r="AK47" s="203">
        <v>11.8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1.38</v>
      </c>
      <c r="L48" s="203">
        <v>206.93</v>
      </c>
      <c r="M48" s="203">
        <v>3.09</v>
      </c>
      <c r="N48" s="203">
        <v>2.38</v>
      </c>
      <c r="O48" s="203">
        <v>0</v>
      </c>
      <c r="P48" s="203">
        <v>1.23</v>
      </c>
      <c r="Q48" s="203">
        <v>3.58</v>
      </c>
      <c r="R48" s="203">
        <v>6.95</v>
      </c>
      <c r="S48" s="203">
        <v>4.4400000000000004</v>
      </c>
      <c r="T48" s="203">
        <v>0</v>
      </c>
      <c r="U48" s="203">
        <v>1.74</v>
      </c>
      <c r="V48" s="203">
        <v>6.36</v>
      </c>
      <c r="W48" s="203">
        <v>0.49</v>
      </c>
      <c r="X48" s="203">
        <v>1.72</v>
      </c>
      <c r="Y48" s="203">
        <v>0</v>
      </c>
      <c r="Z48" s="203">
        <v>43.32</v>
      </c>
      <c r="AA48" s="203">
        <v>17.79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30.39</v>
      </c>
      <c r="AJ48" s="203">
        <v>0</v>
      </c>
      <c r="AK48" s="203">
        <v>11.8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1.38</v>
      </c>
      <c r="L49" s="203">
        <v>215.19</v>
      </c>
      <c r="M49" s="203">
        <v>2.5</v>
      </c>
      <c r="N49" s="203">
        <v>2.38</v>
      </c>
      <c r="O49" s="203">
        <v>0</v>
      </c>
      <c r="P49" s="203">
        <v>1.23</v>
      </c>
      <c r="Q49" s="203">
        <v>3.4</v>
      </c>
      <c r="R49" s="203">
        <v>6.61</v>
      </c>
      <c r="S49" s="203">
        <v>4.1900000000000004</v>
      </c>
      <c r="T49" s="203">
        <v>0</v>
      </c>
      <c r="U49" s="203">
        <v>1.74</v>
      </c>
      <c r="V49" s="203">
        <v>6.36</v>
      </c>
      <c r="W49" s="203">
        <v>0.34</v>
      </c>
      <c r="X49" s="203">
        <v>1.72</v>
      </c>
      <c r="Y49" s="203">
        <v>0</v>
      </c>
      <c r="Z49" s="203">
        <v>42.71</v>
      </c>
      <c r="AA49" s="203">
        <v>17.61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30.44</v>
      </c>
      <c r="AJ49" s="203">
        <v>0</v>
      </c>
      <c r="AK49" s="203">
        <v>11.8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1.38</v>
      </c>
      <c r="L50" s="203">
        <v>215.19</v>
      </c>
      <c r="M50" s="203">
        <v>2.5</v>
      </c>
      <c r="N50" s="203">
        <v>2.38</v>
      </c>
      <c r="O50" s="203">
        <v>0</v>
      </c>
      <c r="P50" s="203">
        <v>1.23</v>
      </c>
      <c r="Q50" s="203">
        <v>3.4</v>
      </c>
      <c r="R50" s="203">
        <v>6.61</v>
      </c>
      <c r="S50" s="203">
        <v>4.1900000000000004</v>
      </c>
      <c r="T50" s="203">
        <v>0</v>
      </c>
      <c r="U50" s="203">
        <v>1.74</v>
      </c>
      <c r="V50" s="203">
        <v>6.36</v>
      </c>
      <c r="W50" s="203">
        <v>0.34</v>
      </c>
      <c r="X50" s="203">
        <v>1.72</v>
      </c>
      <c r="Y50" s="203">
        <v>0</v>
      </c>
      <c r="Z50" s="203">
        <v>42.71</v>
      </c>
      <c r="AA50" s="203">
        <v>17.61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30.39</v>
      </c>
      <c r="AJ50" s="203">
        <v>0</v>
      </c>
      <c r="AK50" s="203">
        <v>11.8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1.38</v>
      </c>
      <c r="L51" s="203">
        <v>215.19</v>
      </c>
      <c r="M51" s="203">
        <v>2.5</v>
      </c>
      <c r="N51" s="203">
        <v>2.38</v>
      </c>
      <c r="O51" s="203">
        <v>0</v>
      </c>
      <c r="P51" s="203">
        <v>1.23</v>
      </c>
      <c r="Q51" s="203">
        <v>3.4</v>
      </c>
      <c r="R51" s="203">
        <v>6.61</v>
      </c>
      <c r="S51" s="203">
        <v>4.1900000000000004</v>
      </c>
      <c r="T51" s="203">
        <v>0</v>
      </c>
      <c r="U51" s="203">
        <v>1.74</v>
      </c>
      <c r="V51" s="203">
        <v>6.36</v>
      </c>
      <c r="W51" s="203">
        <v>5.59</v>
      </c>
      <c r="X51" s="203">
        <v>30.75</v>
      </c>
      <c r="Y51" s="203">
        <v>0</v>
      </c>
      <c r="Z51" s="203">
        <v>42.8</v>
      </c>
      <c r="AA51" s="203">
        <v>17.61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30.39</v>
      </c>
      <c r="AJ51" s="203">
        <v>0</v>
      </c>
      <c r="AK51" s="203">
        <v>11.8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1.38</v>
      </c>
      <c r="L52" s="203">
        <v>215.19</v>
      </c>
      <c r="M52" s="203">
        <v>2.5</v>
      </c>
      <c r="N52" s="203">
        <v>2.38</v>
      </c>
      <c r="O52" s="203">
        <v>0</v>
      </c>
      <c r="P52" s="203">
        <v>1.23</v>
      </c>
      <c r="Q52" s="203">
        <v>3.4</v>
      </c>
      <c r="R52" s="203">
        <v>6.61</v>
      </c>
      <c r="S52" s="203">
        <v>4.1900000000000004</v>
      </c>
      <c r="T52" s="203">
        <v>0</v>
      </c>
      <c r="U52" s="203">
        <v>1.74</v>
      </c>
      <c r="V52" s="203">
        <v>6.36</v>
      </c>
      <c r="W52" s="203">
        <v>5.59</v>
      </c>
      <c r="X52" s="203">
        <v>30.75</v>
      </c>
      <c r="Y52" s="203">
        <v>0</v>
      </c>
      <c r="Z52" s="203">
        <v>42.8</v>
      </c>
      <c r="AA52" s="203">
        <v>17.61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30.39</v>
      </c>
      <c r="AJ52" s="203">
        <v>0</v>
      </c>
      <c r="AK52" s="203">
        <v>11.8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1.38</v>
      </c>
      <c r="L53" s="203">
        <v>215.19</v>
      </c>
      <c r="M53" s="203">
        <v>2.5</v>
      </c>
      <c r="N53" s="203">
        <v>2.38</v>
      </c>
      <c r="O53" s="203">
        <v>0</v>
      </c>
      <c r="P53" s="203">
        <v>1.23</v>
      </c>
      <c r="Q53" s="203">
        <v>3.4</v>
      </c>
      <c r="R53" s="203">
        <v>6.61</v>
      </c>
      <c r="S53" s="203">
        <v>4.1900000000000004</v>
      </c>
      <c r="T53" s="203">
        <v>0</v>
      </c>
      <c r="U53" s="203">
        <v>1.74</v>
      </c>
      <c r="V53" s="203">
        <v>6.36</v>
      </c>
      <c r="W53" s="203">
        <v>5.59</v>
      </c>
      <c r="X53" s="203">
        <v>30.75</v>
      </c>
      <c r="Y53" s="203">
        <v>0</v>
      </c>
      <c r="Z53" s="203">
        <v>43.32</v>
      </c>
      <c r="AA53" s="203">
        <v>17.79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30.39</v>
      </c>
      <c r="AJ53" s="203">
        <v>0</v>
      </c>
      <c r="AK53" s="203">
        <v>11.8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1.38</v>
      </c>
      <c r="L54" s="203">
        <v>215.19</v>
      </c>
      <c r="M54" s="203">
        <v>18.95</v>
      </c>
      <c r="N54" s="203">
        <v>27.53</v>
      </c>
      <c r="O54" s="203">
        <v>0</v>
      </c>
      <c r="P54" s="203">
        <v>1.23</v>
      </c>
      <c r="Q54" s="203">
        <v>3.4</v>
      </c>
      <c r="R54" s="203">
        <v>6.61</v>
      </c>
      <c r="S54" s="203">
        <v>4.1900000000000004</v>
      </c>
      <c r="T54" s="203">
        <v>0</v>
      </c>
      <c r="U54" s="203">
        <v>1.74</v>
      </c>
      <c r="V54" s="203">
        <v>6.36</v>
      </c>
      <c r="W54" s="203">
        <v>5.59</v>
      </c>
      <c r="X54" s="203">
        <v>30.75</v>
      </c>
      <c r="Y54" s="203">
        <v>0</v>
      </c>
      <c r="Z54" s="203">
        <v>43.32</v>
      </c>
      <c r="AA54" s="203">
        <v>17.79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30.39</v>
      </c>
      <c r="AJ54" s="203">
        <v>0</v>
      </c>
      <c r="AK54" s="203">
        <v>11.8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1.38</v>
      </c>
      <c r="L55" s="203">
        <v>212.47</v>
      </c>
      <c r="M55" s="203">
        <v>18.95</v>
      </c>
      <c r="N55" s="203">
        <v>27.53</v>
      </c>
      <c r="O55" s="203">
        <v>0</v>
      </c>
      <c r="P55" s="203">
        <v>1.23</v>
      </c>
      <c r="Q55" s="203">
        <v>3.33</v>
      </c>
      <c r="R55" s="203">
        <v>6.51</v>
      </c>
      <c r="S55" s="203">
        <v>4.13</v>
      </c>
      <c r="T55" s="203">
        <v>0</v>
      </c>
      <c r="U55" s="203">
        <v>1.74</v>
      </c>
      <c r="V55" s="203">
        <v>6.36</v>
      </c>
      <c r="W55" s="203">
        <v>5.59</v>
      </c>
      <c r="X55" s="203">
        <v>30.75</v>
      </c>
      <c r="Y55" s="203">
        <v>0</v>
      </c>
      <c r="Z55" s="203">
        <v>43.05</v>
      </c>
      <c r="AA55" s="203">
        <v>17.79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30.44</v>
      </c>
      <c r="AJ55" s="203">
        <v>0</v>
      </c>
      <c r="AK55" s="203">
        <v>11.8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1.38</v>
      </c>
      <c r="L56" s="203">
        <v>212.47</v>
      </c>
      <c r="M56" s="203">
        <v>18.95</v>
      </c>
      <c r="N56" s="203">
        <v>27.53</v>
      </c>
      <c r="O56" s="203">
        <v>0</v>
      </c>
      <c r="P56" s="203">
        <v>1.23</v>
      </c>
      <c r="Q56" s="203">
        <v>3.33</v>
      </c>
      <c r="R56" s="203">
        <v>6.51</v>
      </c>
      <c r="S56" s="203">
        <v>4.13</v>
      </c>
      <c r="T56" s="203">
        <v>0</v>
      </c>
      <c r="U56" s="203">
        <v>1.74</v>
      </c>
      <c r="V56" s="203">
        <v>6.36</v>
      </c>
      <c r="W56" s="203">
        <v>5.59</v>
      </c>
      <c r="X56" s="203">
        <v>30.75</v>
      </c>
      <c r="Y56" s="203">
        <v>0</v>
      </c>
      <c r="Z56" s="203">
        <v>43.05</v>
      </c>
      <c r="AA56" s="203">
        <v>17.79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30.39</v>
      </c>
      <c r="AJ56" s="203">
        <v>0</v>
      </c>
      <c r="AK56" s="203">
        <v>11.8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1.38</v>
      </c>
      <c r="L57" s="203">
        <v>212.47</v>
      </c>
      <c r="M57" s="203">
        <v>18.95</v>
      </c>
      <c r="N57" s="203">
        <v>27.53</v>
      </c>
      <c r="O57" s="203">
        <v>0</v>
      </c>
      <c r="P57" s="203">
        <v>1.23</v>
      </c>
      <c r="Q57" s="203">
        <v>3.33</v>
      </c>
      <c r="R57" s="203">
        <v>6.51</v>
      </c>
      <c r="S57" s="203">
        <v>4.13</v>
      </c>
      <c r="T57" s="203">
        <v>0</v>
      </c>
      <c r="U57" s="203">
        <v>1.74</v>
      </c>
      <c r="V57" s="203">
        <v>6.36</v>
      </c>
      <c r="W57" s="203">
        <v>5.59</v>
      </c>
      <c r="X57" s="203">
        <v>30.75</v>
      </c>
      <c r="Y57" s="203">
        <v>0</v>
      </c>
      <c r="Z57" s="203">
        <v>43.05</v>
      </c>
      <c r="AA57" s="203">
        <v>17.79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30.39</v>
      </c>
      <c r="AJ57" s="203">
        <v>0</v>
      </c>
      <c r="AK57" s="203">
        <v>11.8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1.38</v>
      </c>
      <c r="L58" s="203">
        <v>212.47</v>
      </c>
      <c r="M58" s="203">
        <v>2.5</v>
      </c>
      <c r="N58" s="203">
        <v>2.38</v>
      </c>
      <c r="O58" s="203">
        <v>0</v>
      </c>
      <c r="P58" s="203">
        <v>1.23</v>
      </c>
      <c r="Q58" s="203">
        <v>3.33</v>
      </c>
      <c r="R58" s="203">
        <v>6.51</v>
      </c>
      <c r="S58" s="203">
        <v>4.13</v>
      </c>
      <c r="T58" s="203">
        <v>0</v>
      </c>
      <c r="U58" s="203">
        <v>1.74</v>
      </c>
      <c r="V58" s="203">
        <v>6.36</v>
      </c>
      <c r="W58" s="203">
        <v>5.59</v>
      </c>
      <c r="X58" s="203">
        <v>30.75</v>
      </c>
      <c r="Y58" s="203">
        <v>0</v>
      </c>
      <c r="Z58" s="203">
        <v>43.05</v>
      </c>
      <c r="AA58" s="203">
        <v>17.79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30.39</v>
      </c>
      <c r="AJ58" s="203">
        <v>0</v>
      </c>
      <c r="AK58" s="203">
        <v>11.8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1.38</v>
      </c>
      <c r="L59" s="203">
        <v>212.47</v>
      </c>
      <c r="M59" s="203">
        <v>2.5</v>
      </c>
      <c r="N59" s="203">
        <v>2.38</v>
      </c>
      <c r="O59" s="203">
        <v>0</v>
      </c>
      <c r="P59" s="203">
        <v>1.23</v>
      </c>
      <c r="Q59" s="203">
        <v>3.33</v>
      </c>
      <c r="R59" s="203">
        <v>6.51</v>
      </c>
      <c r="S59" s="203">
        <v>4.13</v>
      </c>
      <c r="T59" s="203">
        <v>0</v>
      </c>
      <c r="U59" s="203">
        <v>1.74</v>
      </c>
      <c r="V59" s="203">
        <v>6.36</v>
      </c>
      <c r="W59" s="203">
        <v>5.59</v>
      </c>
      <c r="X59" s="203">
        <v>30.75</v>
      </c>
      <c r="Y59" s="203">
        <v>0</v>
      </c>
      <c r="Z59" s="203">
        <v>43.05</v>
      </c>
      <c r="AA59" s="203">
        <v>17.79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30.39</v>
      </c>
      <c r="AJ59" s="203">
        <v>0</v>
      </c>
      <c r="AK59" s="203">
        <v>11.8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1.38</v>
      </c>
      <c r="L60" s="203">
        <v>212.47</v>
      </c>
      <c r="M60" s="203">
        <v>2.5</v>
      </c>
      <c r="N60" s="203">
        <v>2.38</v>
      </c>
      <c r="O60" s="203">
        <v>0</v>
      </c>
      <c r="P60" s="203">
        <v>1.23</v>
      </c>
      <c r="Q60" s="203">
        <v>3.33</v>
      </c>
      <c r="R60" s="203">
        <v>6.51</v>
      </c>
      <c r="S60" s="203">
        <v>4.13</v>
      </c>
      <c r="T60" s="203">
        <v>0</v>
      </c>
      <c r="U60" s="203">
        <v>1.74</v>
      </c>
      <c r="V60" s="203">
        <v>6.36</v>
      </c>
      <c r="W60" s="203">
        <v>5.59</v>
      </c>
      <c r="X60" s="203">
        <v>30.75</v>
      </c>
      <c r="Y60" s="203">
        <v>0</v>
      </c>
      <c r="Z60" s="203">
        <v>43.33</v>
      </c>
      <c r="AA60" s="203">
        <v>17.79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30.39</v>
      </c>
      <c r="AJ60" s="203">
        <v>0</v>
      </c>
      <c r="AK60" s="203">
        <v>11.8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1.38</v>
      </c>
      <c r="L61" s="203">
        <v>215.19</v>
      </c>
      <c r="M61" s="203">
        <v>2.5</v>
      </c>
      <c r="N61" s="203">
        <v>2.38</v>
      </c>
      <c r="O61" s="203">
        <v>0</v>
      </c>
      <c r="P61" s="203">
        <v>1.23</v>
      </c>
      <c r="Q61" s="203">
        <v>3.33</v>
      </c>
      <c r="R61" s="203">
        <v>6.51</v>
      </c>
      <c r="S61" s="203">
        <v>4.13</v>
      </c>
      <c r="T61" s="203">
        <v>0</v>
      </c>
      <c r="U61" s="203">
        <v>1.74</v>
      </c>
      <c r="V61" s="203">
        <v>6.36</v>
      </c>
      <c r="W61" s="203">
        <v>5.59</v>
      </c>
      <c r="X61" s="203">
        <v>30.75</v>
      </c>
      <c r="Y61" s="203">
        <v>0</v>
      </c>
      <c r="Z61" s="203">
        <v>43.33</v>
      </c>
      <c r="AA61" s="203">
        <v>17.79</v>
      </c>
      <c r="AB61" s="203">
        <v>0</v>
      </c>
      <c r="AC61" s="203">
        <v>15.67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32.35</v>
      </c>
      <c r="AJ61" s="203">
        <v>0</v>
      </c>
      <c r="AK61" s="203">
        <v>11.8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1.38</v>
      </c>
      <c r="L62" s="203">
        <v>215.19</v>
      </c>
      <c r="M62" s="203">
        <v>2.5</v>
      </c>
      <c r="N62" s="203">
        <v>2.38</v>
      </c>
      <c r="O62" s="203">
        <v>0</v>
      </c>
      <c r="P62" s="203">
        <v>1.23</v>
      </c>
      <c r="Q62" s="203">
        <v>3.33</v>
      </c>
      <c r="R62" s="203">
        <v>6.51</v>
      </c>
      <c r="S62" s="203">
        <v>4.13</v>
      </c>
      <c r="T62" s="203">
        <v>0</v>
      </c>
      <c r="U62" s="203">
        <v>1.74</v>
      </c>
      <c r="V62" s="203">
        <v>6.36</v>
      </c>
      <c r="W62" s="203">
        <v>5.59</v>
      </c>
      <c r="X62" s="203">
        <v>30.75</v>
      </c>
      <c r="Y62" s="203">
        <v>0</v>
      </c>
      <c r="Z62" s="203">
        <v>43.33</v>
      </c>
      <c r="AA62" s="203">
        <v>17.79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30.39</v>
      </c>
      <c r="AJ62" s="203">
        <v>0</v>
      </c>
      <c r="AK62" s="203">
        <v>11.8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1.38</v>
      </c>
      <c r="L63" s="203">
        <v>215.19</v>
      </c>
      <c r="M63" s="203">
        <v>2.5</v>
      </c>
      <c r="N63" s="203">
        <v>2.38</v>
      </c>
      <c r="O63" s="203">
        <v>0</v>
      </c>
      <c r="P63" s="203">
        <v>1.23</v>
      </c>
      <c r="Q63" s="203">
        <v>5.32</v>
      </c>
      <c r="R63" s="203">
        <v>10.91</v>
      </c>
      <c r="S63" s="203">
        <v>6.85</v>
      </c>
      <c r="T63" s="203">
        <v>0</v>
      </c>
      <c r="U63" s="203">
        <v>1.74</v>
      </c>
      <c r="V63" s="203">
        <v>6.36</v>
      </c>
      <c r="W63" s="203">
        <v>0.34</v>
      </c>
      <c r="X63" s="203">
        <v>1.72</v>
      </c>
      <c r="Y63" s="203">
        <v>0</v>
      </c>
      <c r="Z63" s="203">
        <v>43.33</v>
      </c>
      <c r="AA63" s="203">
        <v>17.79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30.45</v>
      </c>
      <c r="AJ63" s="203">
        <v>0</v>
      </c>
      <c r="AK63" s="203">
        <v>13.31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1.38</v>
      </c>
      <c r="L64" s="203">
        <v>215.19</v>
      </c>
      <c r="M64" s="203">
        <v>2.5</v>
      </c>
      <c r="N64" s="203">
        <v>2.38</v>
      </c>
      <c r="O64" s="203">
        <v>0</v>
      </c>
      <c r="P64" s="203">
        <v>1.23</v>
      </c>
      <c r="Q64" s="203">
        <v>5.32</v>
      </c>
      <c r="R64" s="203">
        <v>10.91</v>
      </c>
      <c r="S64" s="203">
        <v>6.85</v>
      </c>
      <c r="T64" s="203">
        <v>0</v>
      </c>
      <c r="U64" s="203">
        <v>1.74</v>
      </c>
      <c r="V64" s="203">
        <v>6.36</v>
      </c>
      <c r="W64" s="203">
        <v>0.34</v>
      </c>
      <c r="X64" s="203">
        <v>1.72</v>
      </c>
      <c r="Y64" s="203">
        <v>0</v>
      </c>
      <c r="Z64" s="203">
        <v>43.33</v>
      </c>
      <c r="AA64" s="203">
        <v>17.79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30.45</v>
      </c>
      <c r="AJ64" s="203">
        <v>0</v>
      </c>
      <c r="AK64" s="203">
        <v>13.31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1.38</v>
      </c>
      <c r="L65" s="203">
        <v>215.19</v>
      </c>
      <c r="M65" s="203">
        <v>2.5</v>
      </c>
      <c r="N65" s="203">
        <v>2.38</v>
      </c>
      <c r="O65" s="203">
        <v>0</v>
      </c>
      <c r="P65" s="203">
        <v>1.23</v>
      </c>
      <c r="Q65" s="203">
        <v>5.32</v>
      </c>
      <c r="R65" s="203">
        <v>10.91</v>
      </c>
      <c r="S65" s="203">
        <v>6.85</v>
      </c>
      <c r="T65" s="203">
        <v>0</v>
      </c>
      <c r="U65" s="203">
        <v>1.74</v>
      </c>
      <c r="V65" s="203">
        <v>6.36</v>
      </c>
      <c r="W65" s="203">
        <v>0.34</v>
      </c>
      <c r="X65" s="203">
        <v>1.72</v>
      </c>
      <c r="Y65" s="203">
        <v>0</v>
      </c>
      <c r="Z65" s="203">
        <v>2.35</v>
      </c>
      <c r="AA65" s="203">
        <v>17.79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30.45</v>
      </c>
      <c r="AJ65" s="203">
        <v>0</v>
      </c>
      <c r="AK65" s="203">
        <v>13.31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1.38</v>
      </c>
      <c r="L66" s="203">
        <v>215.19</v>
      </c>
      <c r="M66" s="203">
        <v>2.5</v>
      </c>
      <c r="N66" s="203">
        <v>2.38</v>
      </c>
      <c r="O66" s="203">
        <v>0</v>
      </c>
      <c r="P66" s="203">
        <v>1.23</v>
      </c>
      <c r="Q66" s="203">
        <v>5.32</v>
      </c>
      <c r="R66" s="203">
        <v>10.91</v>
      </c>
      <c r="S66" s="203">
        <v>6.85</v>
      </c>
      <c r="T66" s="203">
        <v>0</v>
      </c>
      <c r="U66" s="203">
        <v>1.74</v>
      </c>
      <c r="V66" s="203">
        <v>6.36</v>
      </c>
      <c r="W66" s="203">
        <v>0.34</v>
      </c>
      <c r="X66" s="203">
        <v>1.72</v>
      </c>
      <c r="Y66" s="203">
        <v>0</v>
      </c>
      <c r="Z66" s="203">
        <v>2.35</v>
      </c>
      <c r="AA66" s="203">
        <v>17.79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30.45</v>
      </c>
      <c r="AJ66" s="203">
        <v>0</v>
      </c>
      <c r="AK66" s="203">
        <v>13.31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1.38</v>
      </c>
      <c r="L67" s="203">
        <v>215.19</v>
      </c>
      <c r="M67" s="203">
        <v>2.5</v>
      </c>
      <c r="N67" s="203">
        <v>2.38</v>
      </c>
      <c r="O67" s="203">
        <v>0</v>
      </c>
      <c r="P67" s="203">
        <v>1.23</v>
      </c>
      <c r="Q67" s="203">
        <v>5.32</v>
      </c>
      <c r="R67" s="203">
        <v>10.91</v>
      </c>
      <c r="S67" s="203">
        <v>6.85</v>
      </c>
      <c r="T67" s="203">
        <v>0</v>
      </c>
      <c r="U67" s="203">
        <v>1.74</v>
      </c>
      <c r="V67" s="203">
        <v>6.36</v>
      </c>
      <c r="W67" s="203">
        <v>0.34</v>
      </c>
      <c r="X67" s="203">
        <v>1.72</v>
      </c>
      <c r="Y67" s="203">
        <v>0</v>
      </c>
      <c r="Z67" s="203">
        <v>2.35</v>
      </c>
      <c r="AA67" s="203">
        <v>0.83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30.81</v>
      </c>
      <c r="AJ67" s="203">
        <v>0</v>
      </c>
      <c r="AK67" s="203">
        <v>13.31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1.38</v>
      </c>
      <c r="L68" s="203">
        <v>215.19</v>
      </c>
      <c r="M68" s="203">
        <v>2.5</v>
      </c>
      <c r="N68" s="203">
        <v>2.38</v>
      </c>
      <c r="O68" s="203">
        <v>0</v>
      </c>
      <c r="P68" s="203">
        <v>1.23</v>
      </c>
      <c r="Q68" s="203">
        <v>5.32</v>
      </c>
      <c r="R68" s="203">
        <v>10.91</v>
      </c>
      <c r="S68" s="203">
        <v>6.85</v>
      </c>
      <c r="T68" s="203">
        <v>0</v>
      </c>
      <c r="U68" s="203">
        <v>1.74</v>
      </c>
      <c r="V68" s="203">
        <v>1.53</v>
      </c>
      <c r="W68" s="203">
        <v>0.34</v>
      </c>
      <c r="X68" s="203">
        <v>1.72</v>
      </c>
      <c r="Y68" s="203">
        <v>0</v>
      </c>
      <c r="Z68" s="203">
        <v>2.35</v>
      </c>
      <c r="AA68" s="203">
        <v>0.83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30.45</v>
      </c>
      <c r="AJ68" s="203">
        <v>0</v>
      </c>
      <c r="AK68" s="203">
        <v>13.31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215.19</v>
      </c>
      <c r="M69" s="203">
        <v>2.5</v>
      </c>
      <c r="N69" s="203">
        <v>2.38</v>
      </c>
      <c r="O69" s="203">
        <v>0</v>
      </c>
      <c r="P69" s="203">
        <v>1.23</v>
      </c>
      <c r="Q69" s="203">
        <v>6.69</v>
      </c>
      <c r="R69" s="203">
        <v>13.01</v>
      </c>
      <c r="S69" s="203">
        <v>8.1</v>
      </c>
      <c r="T69" s="203">
        <v>0</v>
      </c>
      <c r="U69" s="203">
        <v>1.74</v>
      </c>
      <c r="V69" s="203">
        <v>1.52</v>
      </c>
      <c r="W69" s="203">
        <v>0.34</v>
      </c>
      <c r="X69" s="203">
        <v>1.72</v>
      </c>
      <c r="Y69" s="203">
        <v>0</v>
      </c>
      <c r="Z69" s="203">
        <v>2.35</v>
      </c>
      <c r="AA69" s="203">
        <v>0.43</v>
      </c>
      <c r="AB69" s="203">
        <v>0</v>
      </c>
      <c r="AC69" s="203">
        <v>14.72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31.94</v>
      </c>
      <c r="AJ69" s="203">
        <v>0</v>
      </c>
      <c r="AK69" s="203">
        <v>19.600000000000001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215.19</v>
      </c>
      <c r="M70" s="203">
        <v>2.5</v>
      </c>
      <c r="N70" s="203">
        <v>2.38</v>
      </c>
      <c r="O70" s="203">
        <v>0</v>
      </c>
      <c r="P70" s="203">
        <v>1.23</v>
      </c>
      <c r="Q70" s="203">
        <v>6.69</v>
      </c>
      <c r="R70" s="203">
        <v>13.01</v>
      </c>
      <c r="S70" s="203">
        <v>8.1</v>
      </c>
      <c r="T70" s="203">
        <v>0</v>
      </c>
      <c r="U70" s="203">
        <v>1.74</v>
      </c>
      <c r="V70" s="203">
        <v>1.52</v>
      </c>
      <c r="W70" s="203">
        <v>0.34</v>
      </c>
      <c r="X70" s="203">
        <v>1.72</v>
      </c>
      <c r="Y70" s="203">
        <v>0</v>
      </c>
      <c r="Z70" s="203">
        <v>2.35</v>
      </c>
      <c r="AA70" s="203">
        <v>0.43</v>
      </c>
      <c r="AB70" s="203">
        <v>0</v>
      </c>
      <c r="AC70" s="203">
        <v>14.72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31.94</v>
      </c>
      <c r="AJ70" s="203">
        <v>0</v>
      </c>
      <c r="AK70" s="203">
        <v>19.600000000000001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19.5</v>
      </c>
      <c r="J71" s="203">
        <v>0</v>
      </c>
      <c r="K71" s="203">
        <v>2.95</v>
      </c>
      <c r="L71" s="203">
        <v>215.19</v>
      </c>
      <c r="M71" s="203">
        <v>2.5</v>
      </c>
      <c r="N71" s="203">
        <v>2.38</v>
      </c>
      <c r="O71" s="203">
        <v>0</v>
      </c>
      <c r="P71" s="203">
        <v>1.23</v>
      </c>
      <c r="Q71" s="203">
        <v>6.69</v>
      </c>
      <c r="R71" s="203">
        <v>13.01</v>
      </c>
      <c r="S71" s="203">
        <v>8.1</v>
      </c>
      <c r="T71" s="203">
        <v>0</v>
      </c>
      <c r="U71" s="203">
        <v>1.74</v>
      </c>
      <c r="V71" s="203">
        <v>1.52</v>
      </c>
      <c r="W71" s="203">
        <v>0.34</v>
      </c>
      <c r="X71" s="203">
        <v>1.72</v>
      </c>
      <c r="Y71" s="203">
        <v>0</v>
      </c>
      <c r="Z71" s="203">
        <v>2.35</v>
      </c>
      <c r="AA71" s="203">
        <v>0.83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31.02</v>
      </c>
      <c r="AJ71" s="203">
        <v>0</v>
      </c>
      <c r="AK71" s="203">
        <v>19.600000000000001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9.64</v>
      </c>
      <c r="H72" s="203">
        <v>0</v>
      </c>
      <c r="I72" s="203">
        <v>19.5</v>
      </c>
      <c r="J72" s="203">
        <v>0</v>
      </c>
      <c r="K72" s="203">
        <v>2.95</v>
      </c>
      <c r="L72" s="203">
        <v>215.19</v>
      </c>
      <c r="M72" s="203">
        <v>2.5</v>
      </c>
      <c r="N72" s="203">
        <v>2.38</v>
      </c>
      <c r="O72" s="203">
        <v>0</v>
      </c>
      <c r="P72" s="203">
        <v>1.23</v>
      </c>
      <c r="Q72" s="203">
        <v>6.69</v>
      </c>
      <c r="R72" s="203">
        <v>13.01</v>
      </c>
      <c r="S72" s="203">
        <v>8.1</v>
      </c>
      <c r="T72" s="203">
        <v>0</v>
      </c>
      <c r="U72" s="203">
        <v>1.74</v>
      </c>
      <c r="V72" s="203">
        <v>1.52</v>
      </c>
      <c r="W72" s="203">
        <v>0.34</v>
      </c>
      <c r="X72" s="203">
        <v>1.72</v>
      </c>
      <c r="Y72" s="203">
        <v>0</v>
      </c>
      <c r="Z72" s="203">
        <v>2.35</v>
      </c>
      <c r="AA72" s="203">
        <v>0.83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31.02</v>
      </c>
      <c r="AJ72" s="203">
        <v>0</v>
      </c>
      <c r="AK72" s="203">
        <v>19.600000000000001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2.13</v>
      </c>
      <c r="E73" s="203">
        <v>0</v>
      </c>
      <c r="F73" s="203">
        <v>5</v>
      </c>
      <c r="G73" s="203">
        <v>9.8699999999999992</v>
      </c>
      <c r="H73" s="203">
        <v>0</v>
      </c>
      <c r="I73" s="203">
        <v>19.5</v>
      </c>
      <c r="J73" s="203">
        <v>0</v>
      </c>
      <c r="K73" s="203">
        <v>1.38</v>
      </c>
      <c r="L73" s="203">
        <v>215.18</v>
      </c>
      <c r="M73" s="203">
        <v>2.5</v>
      </c>
      <c r="N73" s="203">
        <v>2.38</v>
      </c>
      <c r="O73" s="203">
        <v>0</v>
      </c>
      <c r="P73" s="203">
        <v>1.23</v>
      </c>
      <c r="Q73" s="203">
        <v>6.69</v>
      </c>
      <c r="R73" s="203">
        <v>13.01</v>
      </c>
      <c r="S73" s="203">
        <v>8.1</v>
      </c>
      <c r="T73" s="203">
        <v>0</v>
      </c>
      <c r="U73" s="203">
        <v>1.74</v>
      </c>
      <c r="V73" s="203">
        <v>1.52</v>
      </c>
      <c r="W73" s="203">
        <v>0.33</v>
      </c>
      <c r="X73" s="203">
        <v>1.72</v>
      </c>
      <c r="Y73" s="203">
        <v>0</v>
      </c>
      <c r="Z73" s="203">
        <v>2.35</v>
      </c>
      <c r="AA73" s="203">
        <v>0.83</v>
      </c>
      <c r="AB73" s="203">
        <v>0</v>
      </c>
      <c r="AC73" s="203">
        <v>14.97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33.270000000000003</v>
      </c>
      <c r="AJ73" s="203">
        <v>0</v>
      </c>
      <c r="AK73" s="203">
        <v>19.600000000000001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13.02</v>
      </c>
      <c r="H74" s="203">
        <v>0</v>
      </c>
      <c r="I74" s="203">
        <v>19.5</v>
      </c>
      <c r="J74" s="203">
        <v>0</v>
      </c>
      <c r="K74" s="203">
        <v>1.38</v>
      </c>
      <c r="L74" s="203">
        <v>215.18</v>
      </c>
      <c r="M74" s="203">
        <v>2.5</v>
      </c>
      <c r="N74" s="203">
        <v>2.38</v>
      </c>
      <c r="O74" s="203">
        <v>0</v>
      </c>
      <c r="P74" s="203">
        <v>1.23</v>
      </c>
      <c r="Q74" s="203">
        <v>6.69</v>
      </c>
      <c r="R74" s="203">
        <v>13.01</v>
      </c>
      <c r="S74" s="203">
        <v>8.1</v>
      </c>
      <c r="T74" s="203">
        <v>0</v>
      </c>
      <c r="U74" s="203">
        <v>1.74</v>
      </c>
      <c r="V74" s="203">
        <v>1.52</v>
      </c>
      <c r="W74" s="203">
        <v>0.33</v>
      </c>
      <c r="X74" s="203">
        <v>1.72</v>
      </c>
      <c r="Y74" s="203">
        <v>0</v>
      </c>
      <c r="Z74" s="203">
        <v>2.35</v>
      </c>
      <c r="AA74" s="203">
        <v>0.83</v>
      </c>
      <c r="AB74" s="203">
        <v>0</v>
      </c>
      <c r="AC74" s="203">
        <v>14.97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33.1</v>
      </c>
      <c r="AJ74" s="203">
        <v>0</v>
      </c>
      <c r="AK74" s="203">
        <v>19.600000000000001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16.170000000000002</v>
      </c>
      <c r="H75" s="203">
        <v>0</v>
      </c>
      <c r="I75" s="203">
        <v>19.5</v>
      </c>
      <c r="J75" s="203">
        <v>0</v>
      </c>
      <c r="K75" s="203">
        <v>2.95</v>
      </c>
      <c r="L75" s="203">
        <v>215.18</v>
      </c>
      <c r="M75" s="203">
        <v>2.5</v>
      </c>
      <c r="N75" s="203">
        <v>2.38</v>
      </c>
      <c r="O75" s="203">
        <v>0</v>
      </c>
      <c r="P75" s="203">
        <v>1.23</v>
      </c>
      <c r="Q75" s="203">
        <v>0.89</v>
      </c>
      <c r="R75" s="203">
        <v>0.43</v>
      </c>
      <c r="S75" s="203">
        <v>0.36</v>
      </c>
      <c r="T75" s="203">
        <v>0</v>
      </c>
      <c r="U75" s="203">
        <v>1.74</v>
      </c>
      <c r="V75" s="203">
        <v>1.52</v>
      </c>
      <c r="W75" s="203">
        <v>0.33</v>
      </c>
      <c r="X75" s="203">
        <v>1.72</v>
      </c>
      <c r="Y75" s="203">
        <v>0</v>
      </c>
      <c r="Z75" s="203">
        <v>2.35</v>
      </c>
      <c r="AA75" s="203">
        <v>0.83</v>
      </c>
      <c r="AB75" s="203">
        <v>0</v>
      </c>
      <c r="AC75" s="203">
        <v>14.97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33.18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16.170000000000002</v>
      </c>
      <c r="H76" s="203">
        <v>0</v>
      </c>
      <c r="I76" s="203">
        <v>19.5</v>
      </c>
      <c r="J76" s="203">
        <v>0</v>
      </c>
      <c r="K76" s="203">
        <v>2.95</v>
      </c>
      <c r="L76" s="203">
        <v>118.43</v>
      </c>
      <c r="M76" s="203">
        <v>2.5</v>
      </c>
      <c r="N76" s="203">
        <v>2.38</v>
      </c>
      <c r="O76" s="203">
        <v>0</v>
      </c>
      <c r="P76" s="203">
        <v>1.23</v>
      </c>
      <c r="Q76" s="203">
        <v>0.89</v>
      </c>
      <c r="R76" s="203">
        <v>0.43</v>
      </c>
      <c r="S76" s="203">
        <v>0.36</v>
      </c>
      <c r="T76" s="203">
        <v>0</v>
      </c>
      <c r="U76" s="203">
        <v>1.74</v>
      </c>
      <c r="V76" s="203">
        <v>1.52</v>
      </c>
      <c r="W76" s="203">
        <v>0.33</v>
      </c>
      <c r="X76" s="203">
        <v>1.72</v>
      </c>
      <c r="Y76" s="203">
        <v>0</v>
      </c>
      <c r="Z76" s="203">
        <v>2.35</v>
      </c>
      <c r="AA76" s="203">
        <v>0.83</v>
      </c>
      <c r="AB76" s="203">
        <v>0</v>
      </c>
      <c r="AC76" s="203">
        <v>14.97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33.18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16.170000000000002</v>
      </c>
      <c r="H77" s="203">
        <v>0</v>
      </c>
      <c r="I77" s="203">
        <v>19.5</v>
      </c>
      <c r="J77" s="203">
        <v>0</v>
      </c>
      <c r="K77" s="203">
        <v>0.1</v>
      </c>
      <c r="L77" s="203">
        <v>14.98</v>
      </c>
      <c r="M77" s="203">
        <v>2.5</v>
      </c>
      <c r="N77" s="203">
        <v>2.38</v>
      </c>
      <c r="O77" s="203">
        <v>0</v>
      </c>
      <c r="P77" s="203">
        <v>1.23</v>
      </c>
      <c r="Q77" s="203">
        <v>0.89</v>
      </c>
      <c r="R77" s="203">
        <v>0.43</v>
      </c>
      <c r="S77" s="203">
        <v>0.36</v>
      </c>
      <c r="T77" s="203">
        <v>0</v>
      </c>
      <c r="U77" s="203">
        <v>1.74</v>
      </c>
      <c r="V77" s="203">
        <v>1.52</v>
      </c>
      <c r="W77" s="203">
        <v>0.33</v>
      </c>
      <c r="X77" s="203">
        <v>1.72</v>
      </c>
      <c r="Y77" s="203">
        <v>0</v>
      </c>
      <c r="Z77" s="203">
        <v>2.35</v>
      </c>
      <c r="AA77" s="203">
        <v>0.83</v>
      </c>
      <c r="AB77" s="203">
        <v>0</v>
      </c>
      <c r="AC77" s="203">
        <v>14.46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32.549999999999997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16.170000000000002</v>
      </c>
      <c r="H78" s="203">
        <v>0</v>
      </c>
      <c r="I78" s="203">
        <v>19.5</v>
      </c>
      <c r="J78" s="203">
        <v>0</v>
      </c>
      <c r="K78" s="203">
        <v>0.1</v>
      </c>
      <c r="L78" s="203">
        <v>14.98</v>
      </c>
      <c r="M78" s="203">
        <v>2.5</v>
      </c>
      <c r="N78" s="203">
        <v>2.38</v>
      </c>
      <c r="O78" s="203">
        <v>0</v>
      </c>
      <c r="P78" s="203">
        <v>1.23</v>
      </c>
      <c r="Q78" s="203">
        <v>0.89</v>
      </c>
      <c r="R78" s="203">
        <v>0.43</v>
      </c>
      <c r="S78" s="203">
        <v>0.36</v>
      </c>
      <c r="T78" s="203">
        <v>0</v>
      </c>
      <c r="U78" s="203">
        <v>1.74</v>
      </c>
      <c r="V78" s="203">
        <v>1.52</v>
      </c>
      <c r="W78" s="203">
        <v>0.33</v>
      </c>
      <c r="X78" s="203">
        <v>1.72</v>
      </c>
      <c r="Y78" s="203">
        <v>0</v>
      </c>
      <c r="Z78" s="203">
        <v>2.35</v>
      </c>
      <c r="AA78" s="203">
        <v>0.83</v>
      </c>
      <c r="AB78" s="203">
        <v>0</v>
      </c>
      <c r="AC78" s="203">
        <v>14.46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32.549999999999997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4.74</v>
      </c>
      <c r="D79" s="203">
        <v>2.58</v>
      </c>
      <c r="E79" s="203">
        <v>0</v>
      </c>
      <c r="F79" s="203">
        <v>5</v>
      </c>
      <c r="G79" s="203">
        <v>16.170000000000002</v>
      </c>
      <c r="H79" s="203">
        <v>0</v>
      </c>
      <c r="I79" s="203">
        <v>19.5</v>
      </c>
      <c r="J79" s="203">
        <v>0</v>
      </c>
      <c r="K79" s="203">
        <v>0.1</v>
      </c>
      <c r="L79" s="203">
        <v>14.98</v>
      </c>
      <c r="M79" s="203">
        <v>2.5</v>
      </c>
      <c r="N79" s="203">
        <v>2.38</v>
      </c>
      <c r="O79" s="203">
        <v>0</v>
      </c>
      <c r="P79" s="203">
        <v>1.23</v>
      </c>
      <c r="Q79" s="203">
        <v>0.89</v>
      </c>
      <c r="R79" s="203">
        <v>0.43</v>
      </c>
      <c r="S79" s="203">
        <v>0.36</v>
      </c>
      <c r="T79" s="203">
        <v>0</v>
      </c>
      <c r="U79" s="203">
        <v>1.74</v>
      </c>
      <c r="V79" s="203">
        <v>1.52</v>
      </c>
      <c r="W79" s="203">
        <v>0.33</v>
      </c>
      <c r="X79" s="203">
        <v>1.72</v>
      </c>
      <c r="Y79" s="203">
        <v>0</v>
      </c>
      <c r="Z79" s="203">
        <v>2.35</v>
      </c>
      <c r="AA79" s="203">
        <v>0.83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30.96</v>
      </c>
      <c r="AJ79" s="203">
        <v>0</v>
      </c>
      <c r="AK79" s="203">
        <v>4.63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3.84</v>
      </c>
      <c r="D80" s="203">
        <v>2.58</v>
      </c>
      <c r="E80" s="203">
        <v>0</v>
      </c>
      <c r="F80" s="203">
        <v>5</v>
      </c>
      <c r="G80" s="203">
        <v>16.170000000000002</v>
      </c>
      <c r="H80" s="203">
        <v>0</v>
      </c>
      <c r="I80" s="203">
        <v>19.5</v>
      </c>
      <c r="J80" s="203">
        <v>0</v>
      </c>
      <c r="K80" s="203">
        <v>0.1</v>
      </c>
      <c r="L80" s="203">
        <v>14.98</v>
      </c>
      <c r="M80" s="203">
        <v>2.5</v>
      </c>
      <c r="N80" s="203">
        <v>2.38</v>
      </c>
      <c r="O80" s="203">
        <v>0</v>
      </c>
      <c r="P80" s="203">
        <v>1.23</v>
      </c>
      <c r="Q80" s="203">
        <v>0.89</v>
      </c>
      <c r="R80" s="203">
        <v>0.43</v>
      </c>
      <c r="S80" s="203">
        <v>0.36</v>
      </c>
      <c r="T80" s="203">
        <v>0</v>
      </c>
      <c r="U80" s="203">
        <v>1.74</v>
      </c>
      <c r="V80" s="203">
        <v>1.52</v>
      </c>
      <c r="W80" s="203">
        <v>0.33</v>
      </c>
      <c r="X80" s="203">
        <v>1.72</v>
      </c>
      <c r="Y80" s="203">
        <v>0</v>
      </c>
      <c r="Z80" s="203">
        <v>2.35</v>
      </c>
      <c r="AA80" s="203">
        <v>0.83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30.93</v>
      </c>
      <c r="AJ80" s="203">
        <v>0</v>
      </c>
      <c r="AK80" s="203">
        <v>4.63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4.8600000000000003</v>
      </c>
      <c r="D81" s="203">
        <v>2.58</v>
      </c>
      <c r="E81" s="203">
        <v>0</v>
      </c>
      <c r="F81" s="203">
        <v>5</v>
      </c>
      <c r="G81" s="203">
        <v>16.170000000000002</v>
      </c>
      <c r="H81" s="203">
        <v>0</v>
      </c>
      <c r="I81" s="203">
        <v>19.5</v>
      </c>
      <c r="J81" s="203">
        <v>0</v>
      </c>
      <c r="K81" s="203">
        <v>0.1</v>
      </c>
      <c r="L81" s="203">
        <v>14.98</v>
      </c>
      <c r="M81" s="203">
        <v>2.5</v>
      </c>
      <c r="N81" s="203">
        <v>2.38</v>
      </c>
      <c r="O81" s="203">
        <v>0</v>
      </c>
      <c r="P81" s="203">
        <v>1.23</v>
      </c>
      <c r="Q81" s="203">
        <v>0.89</v>
      </c>
      <c r="R81" s="203">
        <v>0.43</v>
      </c>
      <c r="S81" s="203">
        <v>0.36</v>
      </c>
      <c r="T81" s="203">
        <v>0</v>
      </c>
      <c r="U81" s="203">
        <v>1.74</v>
      </c>
      <c r="V81" s="203">
        <v>1.52</v>
      </c>
      <c r="W81" s="203">
        <v>0.33</v>
      </c>
      <c r="X81" s="203">
        <v>1.72</v>
      </c>
      <c r="Y81" s="203">
        <v>0</v>
      </c>
      <c r="Z81" s="203">
        <v>2.35</v>
      </c>
      <c r="AA81" s="203">
        <v>0.83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30.93</v>
      </c>
      <c r="AJ81" s="203">
        <v>0</v>
      </c>
      <c r="AK81" s="203">
        <v>4.63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4.8600000000000003</v>
      </c>
      <c r="D82" s="203">
        <v>2.58</v>
      </c>
      <c r="E82" s="203">
        <v>0</v>
      </c>
      <c r="F82" s="203">
        <v>5</v>
      </c>
      <c r="G82" s="203">
        <v>16.170000000000002</v>
      </c>
      <c r="H82" s="203">
        <v>0</v>
      </c>
      <c r="I82" s="203">
        <v>19.5</v>
      </c>
      <c r="J82" s="203">
        <v>0</v>
      </c>
      <c r="K82" s="203">
        <v>0.1</v>
      </c>
      <c r="L82" s="203">
        <v>14.98</v>
      </c>
      <c r="M82" s="203">
        <v>2.5</v>
      </c>
      <c r="N82" s="203">
        <v>2.38</v>
      </c>
      <c r="O82" s="203">
        <v>0</v>
      </c>
      <c r="P82" s="203">
        <v>1.23</v>
      </c>
      <c r="Q82" s="203">
        <v>0.89</v>
      </c>
      <c r="R82" s="203">
        <v>0.43</v>
      </c>
      <c r="S82" s="203">
        <v>0.36</v>
      </c>
      <c r="T82" s="203">
        <v>0</v>
      </c>
      <c r="U82" s="203">
        <v>1.74</v>
      </c>
      <c r="V82" s="203">
        <v>1.52</v>
      </c>
      <c r="W82" s="203">
        <v>0.33</v>
      </c>
      <c r="X82" s="203">
        <v>1.72</v>
      </c>
      <c r="Y82" s="203">
        <v>0</v>
      </c>
      <c r="Z82" s="203">
        <v>2.35</v>
      </c>
      <c r="AA82" s="203">
        <v>0.83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30.93</v>
      </c>
      <c r="AJ82" s="203">
        <v>0</v>
      </c>
      <c r="AK82" s="203">
        <v>4.63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7.21</v>
      </c>
      <c r="D83" s="203">
        <v>2.2599999999999998</v>
      </c>
      <c r="E83" s="203">
        <v>0</v>
      </c>
      <c r="F83" s="203">
        <v>5</v>
      </c>
      <c r="G83" s="203">
        <v>16.170000000000002</v>
      </c>
      <c r="H83" s="203">
        <v>0</v>
      </c>
      <c r="I83" s="203">
        <v>19.5</v>
      </c>
      <c r="J83" s="203">
        <v>0</v>
      </c>
      <c r="K83" s="203">
        <v>0.1</v>
      </c>
      <c r="L83" s="203">
        <v>14.98</v>
      </c>
      <c r="M83" s="203">
        <v>2.5</v>
      </c>
      <c r="N83" s="203">
        <v>2.38</v>
      </c>
      <c r="O83" s="203">
        <v>0</v>
      </c>
      <c r="P83" s="203">
        <v>1.23</v>
      </c>
      <c r="Q83" s="203">
        <v>0.89</v>
      </c>
      <c r="R83" s="203">
        <v>0.43</v>
      </c>
      <c r="S83" s="203">
        <v>0.36</v>
      </c>
      <c r="T83" s="203">
        <v>0</v>
      </c>
      <c r="U83" s="203">
        <v>1.74</v>
      </c>
      <c r="V83" s="203">
        <v>1.52</v>
      </c>
      <c r="W83" s="203">
        <v>0.52</v>
      </c>
      <c r="X83" s="203">
        <v>1.72</v>
      </c>
      <c r="Y83" s="203">
        <v>0</v>
      </c>
      <c r="Z83" s="203">
        <v>2.35</v>
      </c>
      <c r="AA83" s="203">
        <v>0.83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30.93</v>
      </c>
      <c r="AJ83" s="203">
        <v>0</v>
      </c>
      <c r="AK83" s="203">
        <v>4.63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9.24</v>
      </c>
      <c r="D84" s="203">
        <v>2.2599999999999998</v>
      </c>
      <c r="E84" s="203">
        <v>0</v>
      </c>
      <c r="F84" s="203">
        <v>5</v>
      </c>
      <c r="G84" s="203">
        <v>16.170000000000002</v>
      </c>
      <c r="H84" s="203">
        <v>0</v>
      </c>
      <c r="I84" s="203">
        <v>19.5</v>
      </c>
      <c r="J84" s="203">
        <v>0</v>
      </c>
      <c r="K84" s="203">
        <v>0.1</v>
      </c>
      <c r="L84" s="203">
        <v>14.98</v>
      </c>
      <c r="M84" s="203">
        <v>2.5</v>
      </c>
      <c r="N84" s="203">
        <v>2.38</v>
      </c>
      <c r="O84" s="203">
        <v>0</v>
      </c>
      <c r="P84" s="203">
        <v>1.23</v>
      </c>
      <c r="Q84" s="203">
        <v>0.89</v>
      </c>
      <c r="R84" s="203">
        <v>0.43</v>
      </c>
      <c r="S84" s="203">
        <v>0.36</v>
      </c>
      <c r="T84" s="203">
        <v>0</v>
      </c>
      <c r="U84" s="203">
        <v>1.74</v>
      </c>
      <c r="V84" s="203">
        <v>1.52</v>
      </c>
      <c r="W84" s="203">
        <v>0.52</v>
      </c>
      <c r="X84" s="203">
        <v>1.72</v>
      </c>
      <c r="Y84" s="203">
        <v>0</v>
      </c>
      <c r="Z84" s="203">
        <v>2.35</v>
      </c>
      <c r="AA84" s="203">
        <v>0.83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30.93</v>
      </c>
      <c r="AJ84" s="203">
        <v>0</v>
      </c>
      <c r="AK84" s="203">
        <v>4.63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9.24</v>
      </c>
      <c r="D85" s="203">
        <v>2.2599999999999998</v>
      </c>
      <c r="E85" s="203">
        <v>0</v>
      </c>
      <c r="F85" s="203">
        <v>5</v>
      </c>
      <c r="G85" s="203">
        <v>16.170000000000002</v>
      </c>
      <c r="H85" s="203">
        <v>0</v>
      </c>
      <c r="I85" s="203">
        <v>19.5</v>
      </c>
      <c r="J85" s="203">
        <v>0</v>
      </c>
      <c r="K85" s="203">
        <v>0.1</v>
      </c>
      <c r="L85" s="203">
        <v>14.98</v>
      </c>
      <c r="M85" s="203">
        <v>2.5</v>
      </c>
      <c r="N85" s="203">
        <v>2.38</v>
      </c>
      <c r="O85" s="203">
        <v>0</v>
      </c>
      <c r="P85" s="203">
        <v>1.23</v>
      </c>
      <c r="Q85" s="203">
        <v>0.89</v>
      </c>
      <c r="R85" s="203">
        <v>0.43</v>
      </c>
      <c r="S85" s="203">
        <v>0.36</v>
      </c>
      <c r="T85" s="203">
        <v>0</v>
      </c>
      <c r="U85" s="203">
        <v>1.74</v>
      </c>
      <c r="V85" s="203">
        <v>1.52</v>
      </c>
      <c r="W85" s="203">
        <v>0.52</v>
      </c>
      <c r="X85" s="203">
        <v>1.72</v>
      </c>
      <c r="Y85" s="203">
        <v>0</v>
      </c>
      <c r="Z85" s="203">
        <v>2.35</v>
      </c>
      <c r="AA85" s="203">
        <v>0.83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30.96</v>
      </c>
      <c r="AJ85" s="203">
        <v>0</v>
      </c>
      <c r="AK85" s="203">
        <v>4.63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9.24</v>
      </c>
      <c r="D86" s="203">
        <v>2.2599999999999998</v>
      </c>
      <c r="E86" s="203">
        <v>0</v>
      </c>
      <c r="F86" s="203">
        <v>5</v>
      </c>
      <c r="G86" s="203">
        <v>16.170000000000002</v>
      </c>
      <c r="H86" s="203">
        <v>0</v>
      </c>
      <c r="I86" s="203">
        <v>19.5</v>
      </c>
      <c r="J86" s="203">
        <v>0</v>
      </c>
      <c r="K86" s="203">
        <v>0.1</v>
      </c>
      <c r="L86" s="203">
        <v>14.98</v>
      </c>
      <c r="M86" s="203">
        <v>2.5</v>
      </c>
      <c r="N86" s="203">
        <v>2.38</v>
      </c>
      <c r="O86" s="203">
        <v>0</v>
      </c>
      <c r="P86" s="203">
        <v>1.23</v>
      </c>
      <c r="Q86" s="203">
        <v>0.89</v>
      </c>
      <c r="R86" s="203">
        <v>0.43</v>
      </c>
      <c r="S86" s="203">
        <v>0.36</v>
      </c>
      <c r="T86" s="203">
        <v>0</v>
      </c>
      <c r="U86" s="203">
        <v>1.74</v>
      </c>
      <c r="V86" s="203">
        <v>1.52</v>
      </c>
      <c r="W86" s="203">
        <v>0.52</v>
      </c>
      <c r="X86" s="203">
        <v>1.72</v>
      </c>
      <c r="Y86" s="203">
        <v>0</v>
      </c>
      <c r="Z86" s="203">
        <v>2.35</v>
      </c>
      <c r="AA86" s="203">
        <v>0.83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30.93</v>
      </c>
      <c r="AJ86" s="203">
        <v>0</v>
      </c>
      <c r="AK86" s="203">
        <v>4.63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9.24</v>
      </c>
      <c r="D87" s="203">
        <v>2.2599999999999998</v>
      </c>
      <c r="E87" s="203">
        <v>0</v>
      </c>
      <c r="F87" s="203">
        <v>5</v>
      </c>
      <c r="G87" s="203">
        <v>16.170000000000002</v>
      </c>
      <c r="H87" s="203">
        <v>0</v>
      </c>
      <c r="I87" s="203">
        <v>19.5</v>
      </c>
      <c r="J87" s="203">
        <v>0</v>
      </c>
      <c r="K87" s="203">
        <v>0.1</v>
      </c>
      <c r="L87" s="203">
        <v>14.98</v>
      </c>
      <c r="M87" s="203">
        <v>2.5</v>
      </c>
      <c r="N87" s="203">
        <v>2.38</v>
      </c>
      <c r="O87" s="203">
        <v>0</v>
      </c>
      <c r="P87" s="203">
        <v>1.23</v>
      </c>
      <c r="Q87" s="203">
        <v>0.89</v>
      </c>
      <c r="R87" s="203">
        <v>0.43</v>
      </c>
      <c r="S87" s="203">
        <v>0.36</v>
      </c>
      <c r="T87" s="203">
        <v>0</v>
      </c>
      <c r="U87" s="203">
        <v>1.74</v>
      </c>
      <c r="V87" s="203">
        <v>1.52</v>
      </c>
      <c r="W87" s="203">
        <v>0.52</v>
      </c>
      <c r="X87" s="203">
        <v>1.72</v>
      </c>
      <c r="Y87" s="203">
        <v>0</v>
      </c>
      <c r="Z87" s="203">
        <v>2.35</v>
      </c>
      <c r="AA87" s="203">
        <v>0.83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30.93</v>
      </c>
      <c r="AJ87" s="203">
        <v>0</v>
      </c>
      <c r="AK87" s="203">
        <v>4.63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9.24</v>
      </c>
      <c r="D88" s="203">
        <v>2.2599999999999998</v>
      </c>
      <c r="E88" s="203">
        <v>0</v>
      </c>
      <c r="F88" s="203">
        <v>5</v>
      </c>
      <c r="G88" s="203">
        <v>16.170000000000002</v>
      </c>
      <c r="H88" s="203">
        <v>0</v>
      </c>
      <c r="I88" s="203">
        <v>19.5</v>
      </c>
      <c r="J88" s="203">
        <v>0</v>
      </c>
      <c r="K88" s="203">
        <v>0.1</v>
      </c>
      <c r="L88" s="203">
        <v>14.98</v>
      </c>
      <c r="M88" s="203">
        <v>2.5</v>
      </c>
      <c r="N88" s="203">
        <v>2.38</v>
      </c>
      <c r="O88" s="203">
        <v>0</v>
      </c>
      <c r="P88" s="203">
        <v>1.23</v>
      </c>
      <c r="Q88" s="203">
        <v>0.89</v>
      </c>
      <c r="R88" s="203">
        <v>0.43</v>
      </c>
      <c r="S88" s="203">
        <v>0.36</v>
      </c>
      <c r="T88" s="203">
        <v>0</v>
      </c>
      <c r="U88" s="203">
        <v>1.74</v>
      </c>
      <c r="V88" s="203">
        <v>1.52</v>
      </c>
      <c r="W88" s="203">
        <v>0.52</v>
      </c>
      <c r="X88" s="203">
        <v>1.72</v>
      </c>
      <c r="Y88" s="203">
        <v>0</v>
      </c>
      <c r="Z88" s="203">
        <v>2.35</v>
      </c>
      <c r="AA88" s="203">
        <v>0.83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30.93</v>
      </c>
      <c r="AJ88" s="203">
        <v>0</v>
      </c>
      <c r="AK88" s="203">
        <v>4.63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9.24</v>
      </c>
      <c r="D89" s="203">
        <v>2.2599999999999998</v>
      </c>
      <c r="E89" s="203">
        <v>0</v>
      </c>
      <c r="F89" s="203">
        <v>5</v>
      </c>
      <c r="G89" s="203">
        <v>16.170000000000002</v>
      </c>
      <c r="H89" s="203">
        <v>0</v>
      </c>
      <c r="I89" s="203">
        <v>19.5</v>
      </c>
      <c r="J89" s="203">
        <v>0</v>
      </c>
      <c r="K89" s="203">
        <v>0.1</v>
      </c>
      <c r="L89" s="203">
        <v>14.98</v>
      </c>
      <c r="M89" s="203">
        <v>2.5</v>
      </c>
      <c r="N89" s="203">
        <v>2.38</v>
      </c>
      <c r="O89" s="203">
        <v>0</v>
      </c>
      <c r="P89" s="203">
        <v>1.23</v>
      </c>
      <c r="Q89" s="203">
        <v>0.89</v>
      </c>
      <c r="R89" s="203">
        <v>0.43</v>
      </c>
      <c r="S89" s="203">
        <v>0.36</v>
      </c>
      <c r="T89" s="203">
        <v>0</v>
      </c>
      <c r="U89" s="203">
        <v>1.74</v>
      </c>
      <c r="V89" s="203">
        <v>1.52</v>
      </c>
      <c r="W89" s="203">
        <v>0.52</v>
      </c>
      <c r="X89" s="203">
        <v>1.72</v>
      </c>
      <c r="Y89" s="203">
        <v>0</v>
      </c>
      <c r="Z89" s="203">
        <v>4.4000000000000004</v>
      </c>
      <c r="AA89" s="203">
        <v>0.83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30.93</v>
      </c>
      <c r="AJ89" s="203">
        <v>0</v>
      </c>
      <c r="AK89" s="203">
        <v>4.63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9.24</v>
      </c>
      <c r="D90" s="203">
        <v>2.2599999999999998</v>
      </c>
      <c r="E90" s="203">
        <v>0</v>
      </c>
      <c r="F90" s="203">
        <v>5</v>
      </c>
      <c r="G90" s="203">
        <v>16.170000000000002</v>
      </c>
      <c r="H90" s="203">
        <v>0</v>
      </c>
      <c r="I90" s="203">
        <v>19.5</v>
      </c>
      <c r="J90" s="203">
        <v>0</v>
      </c>
      <c r="K90" s="203">
        <v>0.1</v>
      </c>
      <c r="L90" s="203">
        <v>14.98</v>
      </c>
      <c r="M90" s="203">
        <v>2.5</v>
      </c>
      <c r="N90" s="203">
        <v>2.38</v>
      </c>
      <c r="O90" s="203">
        <v>0</v>
      </c>
      <c r="P90" s="203">
        <v>1.23</v>
      </c>
      <c r="Q90" s="203">
        <v>0.89</v>
      </c>
      <c r="R90" s="203">
        <v>0.43</v>
      </c>
      <c r="S90" s="203">
        <v>0.36</v>
      </c>
      <c r="T90" s="203">
        <v>0</v>
      </c>
      <c r="U90" s="203">
        <v>1.74</v>
      </c>
      <c r="V90" s="203">
        <v>1.52</v>
      </c>
      <c r="W90" s="203">
        <v>0.52</v>
      </c>
      <c r="X90" s="203">
        <v>1.72</v>
      </c>
      <c r="Y90" s="203">
        <v>0</v>
      </c>
      <c r="Z90" s="203">
        <v>4.4000000000000004</v>
      </c>
      <c r="AA90" s="203">
        <v>0.83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30.93</v>
      </c>
      <c r="AJ90" s="203">
        <v>0</v>
      </c>
      <c r="AK90" s="203">
        <v>4.63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9.24</v>
      </c>
      <c r="D91" s="203">
        <v>2.2599999999999998</v>
      </c>
      <c r="E91" s="203">
        <v>0</v>
      </c>
      <c r="F91" s="203">
        <v>5</v>
      </c>
      <c r="G91" s="203">
        <v>15.12</v>
      </c>
      <c r="H91" s="203">
        <v>0</v>
      </c>
      <c r="I91" s="203">
        <v>19.5</v>
      </c>
      <c r="J91" s="203">
        <v>0</v>
      </c>
      <c r="K91" s="203">
        <v>0.1</v>
      </c>
      <c r="L91" s="203">
        <v>14.98</v>
      </c>
      <c r="M91" s="203">
        <v>2.5</v>
      </c>
      <c r="N91" s="203">
        <v>2.38</v>
      </c>
      <c r="O91" s="203">
        <v>0</v>
      </c>
      <c r="P91" s="203">
        <v>1.23</v>
      </c>
      <c r="Q91" s="203">
        <v>0.89</v>
      </c>
      <c r="R91" s="203">
        <v>0.43</v>
      </c>
      <c r="S91" s="203">
        <v>0.36</v>
      </c>
      <c r="T91" s="203">
        <v>0</v>
      </c>
      <c r="U91" s="203">
        <v>1.74</v>
      </c>
      <c r="V91" s="203">
        <v>1.52</v>
      </c>
      <c r="W91" s="203">
        <v>0.52</v>
      </c>
      <c r="X91" s="203">
        <v>1.72</v>
      </c>
      <c r="Y91" s="203">
        <v>0</v>
      </c>
      <c r="Z91" s="203">
        <v>4.4000000000000004</v>
      </c>
      <c r="AA91" s="203">
        <v>0.83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30.96</v>
      </c>
      <c r="AJ91" s="203">
        <v>0</v>
      </c>
      <c r="AK91" s="203">
        <v>3.53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9.24</v>
      </c>
      <c r="D92" s="203">
        <v>2.2599999999999998</v>
      </c>
      <c r="E92" s="203">
        <v>0</v>
      </c>
      <c r="F92" s="203">
        <v>5</v>
      </c>
      <c r="G92" s="203">
        <v>15.12</v>
      </c>
      <c r="H92" s="203">
        <v>0</v>
      </c>
      <c r="I92" s="203">
        <v>19.5</v>
      </c>
      <c r="J92" s="203">
        <v>0</v>
      </c>
      <c r="K92" s="203">
        <v>0.1</v>
      </c>
      <c r="L92" s="203">
        <v>14.98</v>
      </c>
      <c r="M92" s="203">
        <v>2.5</v>
      </c>
      <c r="N92" s="203">
        <v>2.38</v>
      </c>
      <c r="O92" s="203">
        <v>0</v>
      </c>
      <c r="P92" s="203">
        <v>1.23</v>
      </c>
      <c r="Q92" s="203">
        <v>0.89</v>
      </c>
      <c r="R92" s="203">
        <v>0.43</v>
      </c>
      <c r="S92" s="203">
        <v>0.36</v>
      </c>
      <c r="T92" s="203">
        <v>0</v>
      </c>
      <c r="U92" s="203">
        <v>1.74</v>
      </c>
      <c r="V92" s="203">
        <v>1.52</v>
      </c>
      <c r="W92" s="203">
        <v>0.52</v>
      </c>
      <c r="X92" s="203">
        <v>1.72</v>
      </c>
      <c r="Y92" s="203">
        <v>0</v>
      </c>
      <c r="Z92" s="203">
        <v>4.4000000000000004</v>
      </c>
      <c r="AA92" s="203">
        <v>0.83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30.93</v>
      </c>
      <c r="AJ92" s="203">
        <v>0</v>
      </c>
      <c r="AK92" s="203">
        <v>3.53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9.24</v>
      </c>
      <c r="D93" s="203">
        <v>2.2599999999999998</v>
      </c>
      <c r="E93" s="203">
        <v>0</v>
      </c>
      <c r="F93" s="203">
        <v>5</v>
      </c>
      <c r="G93" s="203">
        <v>15.12</v>
      </c>
      <c r="H93" s="203">
        <v>0</v>
      </c>
      <c r="I93" s="203">
        <v>19.5</v>
      </c>
      <c r="J93" s="203">
        <v>0</v>
      </c>
      <c r="K93" s="203">
        <v>0.1</v>
      </c>
      <c r="L93" s="203">
        <v>14.98</v>
      </c>
      <c r="M93" s="203">
        <v>2.5</v>
      </c>
      <c r="N93" s="203">
        <v>2.38</v>
      </c>
      <c r="O93" s="203">
        <v>0</v>
      </c>
      <c r="P93" s="203">
        <v>1.23</v>
      </c>
      <c r="Q93" s="203">
        <v>0.89</v>
      </c>
      <c r="R93" s="203">
        <v>0.43</v>
      </c>
      <c r="S93" s="203">
        <v>0.36</v>
      </c>
      <c r="T93" s="203">
        <v>0</v>
      </c>
      <c r="U93" s="203">
        <v>1.74</v>
      </c>
      <c r="V93" s="203">
        <v>1.52</v>
      </c>
      <c r="W93" s="203">
        <v>0.52</v>
      </c>
      <c r="X93" s="203">
        <v>1.72</v>
      </c>
      <c r="Y93" s="203">
        <v>0</v>
      </c>
      <c r="Z93" s="203">
        <v>4.4000000000000004</v>
      </c>
      <c r="AA93" s="203">
        <v>0.83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30.93</v>
      </c>
      <c r="AJ93" s="203">
        <v>0</v>
      </c>
      <c r="AK93" s="203">
        <v>3.53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9.24</v>
      </c>
      <c r="D94" s="203">
        <v>2.2599999999999998</v>
      </c>
      <c r="E94" s="203">
        <v>0</v>
      </c>
      <c r="F94" s="203">
        <v>5</v>
      </c>
      <c r="G94" s="203">
        <v>15.12</v>
      </c>
      <c r="H94" s="203">
        <v>0</v>
      </c>
      <c r="I94" s="203">
        <v>19.5</v>
      </c>
      <c r="J94" s="203">
        <v>0</v>
      </c>
      <c r="K94" s="203">
        <v>0.1</v>
      </c>
      <c r="L94" s="203">
        <v>14.98</v>
      </c>
      <c r="M94" s="203">
        <v>2.5</v>
      </c>
      <c r="N94" s="203">
        <v>2.38</v>
      </c>
      <c r="O94" s="203">
        <v>0</v>
      </c>
      <c r="P94" s="203">
        <v>1.23</v>
      </c>
      <c r="Q94" s="203">
        <v>0.89</v>
      </c>
      <c r="R94" s="203">
        <v>0.43</v>
      </c>
      <c r="S94" s="203">
        <v>0.36</v>
      </c>
      <c r="T94" s="203">
        <v>0</v>
      </c>
      <c r="U94" s="203">
        <v>1.74</v>
      </c>
      <c r="V94" s="203">
        <v>1.52</v>
      </c>
      <c r="W94" s="203">
        <v>0.52</v>
      </c>
      <c r="X94" s="203">
        <v>1.72</v>
      </c>
      <c r="Y94" s="203">
        <v>0</v>
      </c>
      <c r="Z94" s="203">
        <v>4.4000000000000004</v>
      </c>
      <c r="AA94" s="203">
        <v>0.83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30.93</v>
      </c>
      <c r="AJ94" s="203">
        <v>0</v>
      </c>
      <c r="AK94" s="203">
        <v>3.53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11.76</v>
      </c>
      <c r="D95" s="203">
        <v>1.29</v>
      </c>
      <c r="E95" s="203">
        <v>0</v>
      </c>
      <c r="F95" s="203">
        <v>5</v>
      </c>
      <c r="G95" s="203">
        <v>16.32</v>
      </c>
      <c r="H95" s="203">
        <v>0</v>
      </c>
      <c r="I95" s="203">
        <v>19.5</v>
      </c>
      <c r="J95" s="203">
        <v>0</v>
      </c>
      <c r="K95" s="203">
        <v>0.1</v>
      </c>
      <c r="L95" s="203">
        <v>14.98</v>
      </c>
      <c r="M95" s="203">
        <v>2.5</v>
      </c>
      <c r="N95" s="203">
        <v>2.38</v>
      </c>
      <c r="O95" s="203">
        <v>0</v>
      </c>
      <c r="P95" s="203">
        <v>1.23</v>
      </c>
      <c r="Q95" s="203">
        <v>0.89</v>
      </c>
      <c r="R95" s="203">
        <v>0.43</v>
      </c>
      <c r="S95" s="203">
        <v>0.36</v>
      </c>
      <c r="T95" s="203">
        <v>0</v>
      </c>
      <c r="U95" s="203">
        <v>1.74</v>
      </c>
      <c r="V95" s="203">
        <v>1.52</v>
      </c>
      <c r="W95" s="203">
        <v>0.52</v>
      </c>
      <c r="X95" s="203">
        <v>1.72</v>
      </c>
      <c r="Y95" s="203">
        <v>0</v>
      </c>
      <c r="Z95" s="203">
        <v>4.4000000000000004</v>
      </c>
      <c r="AA95" s="203">
        <v>0.83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30.93</v>
      </c>
      <c r="AJ95" s="203">
        <v>0</v>
      </c>
      <c r="AK95" s="203">
        <v>3.53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11.76</v>
      </c>
      <c r="D96" s="203">
        <v>1.29</v>
      </c>
      <c r="E96" s="203">
        <v>0</v>
      </c>
      <c r="F96" s="203">
        <v>5</v>
      </c>
      <c r="G96" s="203">
        <v>16.32</v>
      </c>
      <c r="H96" s="203">
        <v>0</v>
      </c>
      <c r="I96" s="203">
        <v>19.5</v>
      </c>
      <c r="J96" s="203">
        <v>0</v>
      </c>
      <c r="K96" s="203">
        <v>0.1</v>
      </c>
      <c r="L96" s="203">
        <v>14.98</v>
      </c>
      <c r="M96" s="203">
        <v>2.5</v>
      </c>
      <c r="N96" s="203">
        <v>2.38</v>
      </c>
      <c r="O96" s="203">
        <v>0</v>
      </c>
      <c r="P96" s="203">
        <v>1.23</v>
      </c>
      <c r="Q96" s="203">
        <v>0.89</v>
      </c>
      <c r="R96" s="203">
        <v>0.43</v>
      </c>
      <c r="S96" s="203">
        <v>0.36</v>
      </c>
      <c r="T96" s="203">
        <v>0</v>
      </c>
      <c r="U96" s="203">
        <v>1.74</v>
      </c>
      <c r="V96" s="203">
        <v>1.52</v>
      </c>
      <c r="W96" s="203">
        <v>0.52</v>
      </c>
      <c r="X96" s="203">
        <v>1.72</v>
      </c>
      <c r="Y96" s="203">
        <v>0</v>
      </c>
      <c r="Z96" s="203">
        <v>4.4000000000000004</v>
      </c>
      <c r="AA96" s="203">
        <v>0.83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30.93</v>
      </c>
      <c r="AJ96" s="203">
        <v>0</v>
      </c>
      <c r="AK96" s="203">
        <v>3.53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11.76</v>
      </c>
      <c r="D97" s="203">
        <v>1.29</v>
      </c>
      <c r="E97" s="203">
        <v>0</v>
      </c>
      <c r="F97" s="203">
        <v>5</v>
      </c>
      <c r="G97" s="203">
        <v>16.32</v>
      </c>
      <c r="H97" s="203">
        <v>0</v>
      </c>
      <c r="I97" s="203">
        <v>19.5</v>
      </c>
      <c r="J97" s="203">
        <v>0</v>
      </c>
      <c r="K97" s="203">
        <v>0.1</v>
      </c>
      <c r="L97" s="203">
        <v>14.98</v>
      </c>
      <c r="M97" s="203">
        <v>2.5</v>
      </c>
      <c r="N97" s="203">
        <v>2.38</v>
      </c>
      <c r="O97" s="203">
        <v>0</v>
      </c>
      <c r="P97" s="203">
        <v>1.23</v>
      </c>
      <c r="Q97" s="203">
        <v>0.89</v>
      </c>
      <c r="R97" s="203">
        <v>0.43</v>
      </c>
      <c r="S97" s="203">
        <v>0.36</v>
      </c>
      <c r="T97" s="203">
        <v>0</v>
      </c>
      <c r="U97" s="203">
        <v>1.74</v>
      </c>
      <c r="V97" s="203">
        <v>1.52</v>
      </c>
      <c r="W97" s="203">
        <v>0.52</v>
      </c>
      <c r="X97" s="203">
        <v>1.72</v>
      </c>
      <c r="Y97" s="203">
        <v>0</v>
      </c>
      <c r="Z97" s="203">
        <v>4.4000000000000004</v>
      </c>
      <c r="AA97" s="203">
        <v>0.83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30.96</v>
      </c>
      <c r="AJ97" s="203">
        <v>0</v>
      </c>
      <c r="AK97" s="203">
        <v>3.53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11.76</v>
      </c>
      <c r="D98" s="203">
        <v>1.29</v>
      </c>
      <c r="E98" s="203">
        <v>0</v>
      </c>
      <c r="F98" s="203">
        <v>5</v>
      </c>
      <c r="G98" s="203">
        <v>16.32</v>
      </c>
      <c r="H98" s="203">
        <v>0</v>
      </c>
      <c r="I98" s="203">
        <v>19.5</v>
      </c>
      <c r="J98" s="203">
        <v>0</v>
      </c>
      <c r="K98" s="203">
        <v>0.1</v>
      </c>
      <c r="L98" s="203">
        <v>14.98</v>
      </c>
      <c r="M98" s="203">
        <v>2.5</v>
      </c>
      <c r="N98" s="203">
        <v>2.38</v>
      </c>
      <c r="O98" s="203">
        <v>0</v>
      </c>
      <c r="P98" s="203">
        <v>1.23</v>
      </c>
      <c r="Q98" s="203">
        <v>0.89</v>
      </c>
      <c r="R98" s="203">
        <v>0.43</v>
      </c>
      <c r="S98" s="203">
        <v>0.36</v>
      </c>
      <c r="T98" s="203">
        <v>0</v>
      </c>
      <c r="U98" s="203">
        <v>1.74</v>
      </c>
      <c r="V98" s="203">
        <v>1.52</v>
      </c>
      <c r="W98" s="203">
        <v>0.52</v>
      </c>
      <c r="X98" s="203">
        <v>1.72</v>
      </c>
      <c r="Y98" s="203">
        <v>0</v>
      </c>
      <c r="Z98" s="203">
        <v>4.4000000000000004</v>
      </c>
      <c r="AA98" s="203">
        <v>0.83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30.93</v>
      </c>
      <c r="AJ98" s="203">
        <v>0</v>
      </c>
      <c r="AK98" s="203">
        <v>3.53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0.23639749999999979</v>
      </c>
      <c r="D99">
        <f t="shared" si="0"/>
        <v>6.5557500000000074E-2</v>
      </c>
      <c r="E99">
        <f t="shared" si="0"/>
        <v>0</v>
      </c>
      <c r="F99">
        <f t="shared" si="0"/>
        <v>0.12</v>
      </c>
      <c r="G99">
        <f t="shared" si="0"/>
        <v>0.38577250000000035</v>
      </c>
      <c r="H99">
        <f t="shared" si="0"/>
        <v>0</v>
      </c>
      <c r="I99">
        <f t="shared" si="0"/>
        <v>0.48516999999999988</v>
      </c>
      <c r="J99">
        <f t="shared" si="0"/>
        <v>1.1390000000000018E-2</v>
      </c>
      <c r="K99">
        <f t="shared" si="0"/>
        <v>3.1194999999999945E-2</v>
      </c>
      <c r="L99">
        <f t="shared" si="0"/>
        <v>3.9731924999999979</v>
      </c>
      <c r="M99">
        <f t="shared" si="0"/>
        <v>6.8625000000000005E-2</v>
      </c>
      <c r="N99">
        <f t="shared" si="0"/>
        <v>8.226999999999994E-2</v>
      </c>
      <c r="O99">
        <f t="shared" si="0"/>
        <v>0</v>
      </c>
      <c r="P99">
        <f t="shared" si="0"/>
        <v>2.9540000000000021E-2</v>
      </c>
      <c r="Q99">
        <f t="shared" si="0"/>
        <v>6.9872499999999949E-2</v>
      </c>
      <c r="R99">
        <f t="shared" si="0"/>
        <v>0.12678500000000004</v>
      </c>
      <c r="S99">
        <f t="shared" si="0"/>
        <v>8.0147500000000108E-2</v>
      </c>
      <c r="T99">
        <f t="shared" si="0"/>
        <v>0</v>
      </c>
      <c r="U99">
        <f t="shared" si="0"/>
        <v>4.1760000000000012E-2</v>
      </c>
      <c r="V99">
        <f t="shared" si="0"/>
        <v>9.2882499999999937E-2</v>
      </c>
      <c r="W99">
        <f t="shared" si="0"/>
        <v>6.2352500000000116E-2</v>
      </c>
      <c r="X99">
        <f t="shared" si="0"/>
        <v>0.26131250000000034</v>
      </c>
      <c r="Y99">
        <f t="shared" si="0"/>
        <v>0</v>
      </c>
      <c r="Z99">
        <f t="shared" si="0"/>
        <v>0.55219249999999942</v>
      </c>
      <c r="AA99">
        <f t="shared" si="0"/>
        <v>0.23116000000000012</v>
      </c>
      <c r="AB99">
        <f t="shared" si="0"/>
        <v>0</v>
      </c>
      <c r="AC99">
        <f t="shared" si="0"/>
        <v>0.31538750000000015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0.74240999999999968</v>
      </c>
      <c r="AJ99">
        <f t="shared" si="0"/>
        <v>0</v>
      </c>
      <c r="AK99">
        <f t="shared" si="0"/>
        <v>0.20714749999999996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-31</v>
      </c>
      <c r="G60" s="124">
        <v>-31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31</v>
      </c>
      <c r="AF60" s="124">
        <v>0</v>
      </c>
      <c r="AG60" s="124">
        <v>0</v>
      </c>
      <c r="AH60" s="124">
        <v>0</v>
      </c>
      <c r="AI60" s="124">
        <v>31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31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-31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310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310</v>
      </c>
      <c r="DF60" s="123">
        <f t="shared" si="31"/>
        <v>31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-31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-7.6269999999999998</v>
      </c>
      <c r="G61" s="124">
        <v>-7.6269999999999998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7.6269999999999998</v>
      </c>
      <c r="AF61" s="124">
        <v>0</v>
      </c>
      <c r="AG61" s="124">
        <v>0</v>
      </c>
      <c r="AH61" s="124">
        <v>0</v>
      </c>
      <c r="AI61" s="124">
        <v>7.6269999999999998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7.6269999999999998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-7.6269999999999998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76.27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76.27</v>
      </c>
      <c r="DF61" s="123">
        <f t="shared" si="31"/>
        <v>7.6269999999999998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-7.6269999999999998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-44</v>
      </c>
      <c r="G68" s="124">
        <v>-44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44</v>
      </c>
      <c r="AF68" s="124">
        <v>0</v>
      </c>
      <c r="AG68" s="124">
        <v>0</v>
      </c>
      <c r="AH68" s="124">
        <v>0</v>
      </c>
      <c r="AI68" s="124">
        <v>44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44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-44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440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440</v>
      </c>
      <c r="DF68" s="123">
        <f t="shared" ref="DF68:DF99" si="59">AR68+AU68+BB68+BI68+BP68</f>
        <v>44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-44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-45</v>
      </c>
      <c r="G69" s="124">
        <v>-45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45</v>
      </c>
      <c r="AF69" s="124">
        <v>0</v>
      </c>
      <c r="AG69" s="124">
        <v>0</v>
      </c>
      <c r="AH69" s="124">
        <v>0</v>
      </c>
      <c r="AI69" s="124">
        <v>45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450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450</v>
      </c>
      <c r="DF69" s="123">
        <f t="shared" si="59"/>
        <v>45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-45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-55</v>
      </c>
      <c r="G70" s="124">
        <v>-55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55</v>
      </c>
      <c r="AF70" s="124">
        <v>0</v>
      </c>
      <c r="AG70" s="124">
        <v>0</v>
      </c>
      <c r="AH70" s="124">
        <v>0</v>
      </c>
      <c r="AI70" s="124">
        <v>55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55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-55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550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550</v>
      </c>
      <c r="DF70" s="123">
        <f t="shared" si="59"/>
        <v>55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-55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-77.593000000000004</v>
      </c>
      <c r="G71" s="124">
        <v>-77.593000000000004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77.593000000000004</v>
      </c>
      <c r="AF71" s="124">
        <v>0</v>
      </c>
      <c r="AG71" s="124">
        <v>0</v>
      </c>
      <c r="AH71" s="124">
        <v>0</v>
      </c>
      <c r="AI71" s="124">
        <v>77.593000000000004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77.593000000000004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-77.593000000000004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775.93000000000006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775.93000000000006</v>
      </c>
      <c r="DF71" s="123">
        <f t="shared" si="59"/>
        <v>77.593000000000004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-77.593000000000004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-25</v>
      </c>
      <c r="D72" s="124">
        <v>0</v>
      </c>
      <c r="E72" s="124">
        <v>0</v>
      </c>
      <c r="F72" s="124">
        <v>-43</v>
      </c>
      <c r="G72" s="124">
        <v>-68</v>
      </c>
      <c r="H72" s="118"/>
      <c r="I72" s="33">
        <v>70</v>
      </c>
      <c r="J72" s="124">
        <v>25</v>
      </c>
      <c r="K72" s="124">
        <v>0</v>
      </c>
      <c r="L72" s="124">
        <v>0</v>
      </c>
      <c r="M72" s="124">
        <v>0</v>
      </c>
      <c r="N72" s="124">
        <v>25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43</v>
      </c>
      <c r="AF72" s="124">
        <v>0</v>
      </c>
      <c r="AG72" s="124">
        <v>0</v>
      </c>
      <c r="AH72" s="124">
        <v>0</v>
      </c>
      <c r="AI72" s="124">
        <v>43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25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-25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250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250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430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430</v>
      </c>
      <c r="DF72" s="123">
        <f t="shared" si="59"/>
        <v>68</v>
      </c>
      <c r="DG72" s="123">
        <f t="shared" si="60"/>
        <v>-25</v>
      </c>
      <c r="DH72" s="123">
        <f t="shared" si="61"/>
        <v>0</v>
      </c>
      <c r="DI72" s="123">
        <f t="shared" si="62"/>
        <v>0</v>
      </c>
      <c r="DJ72" s="123">
        <f t="shared" si="63"/>
        <v>-43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-20</v>
      </c>
      <c r="D73" s="124">
        <v>0</v>
      </c>
      <c r="E73" s="124">
        <v>0</v>
      </c>
      <c r="F73" s="124">
        <v>-46</v>
      </c>
      <c r="G73" s="124">
        <v>-66</v>
      </c>
      <c r="H73" s="118"/>
      <c r="I73" s="33">
        <v>71</v>
      </c>
      <c r="J73" s="124">
        <v>20</v>
      </c>
      <c r="K73" s="124">
        <v>0</v>
      </c>
      <c r="L73" s="124">
        <v>0</v>
      </c>
      <c r="M73" s="124">
        <v>0</v>
      </c>
      <c r="N73" s="124">
        <v>20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46</v>
      </c>
      <c r="AF73" s="124">
        <v>0</v>
      </c>
      <c r="AG73" s="124">
        <v>0</v>
      </c>
      <c r="AH73" s="124">
        <v>0</v>
      </c>
      <c r="AI73" s="124">
        <v>46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20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-20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-46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200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200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460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460</v>
      </c>
      <c r="DF73" s="123">
        <f t="shared" si="59"/>
        <v>66</v>
      </c>
      <c r="DG73" s="123">
        <f t="shared" si="60"/>
        <v>-20</v>
      </c>
      <c r="DH73" s="123">
        <f t="shared" si="61"/>
        <v>0</v>
      </c>
      <c r="DI73" s="123">
        <f t="shared" si="62"/>
        <v>0</v>
      </c>
      <c r="DJ73" s="123">
        <f t="shared" si="63"/>
        <v>-46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-15</v>
      </c>
      <c r="D74" s="124">
        <v>0</v>
      </c>
      <c r="E74" s="124">
        <v>0</v>
      </c>
      <c r="F74" s="124">
        <v>-52</v>
      </c>
      <c r="G74" s="124">
        <v>-67</v>
      </c>
      <c r="H74" s="118"/>
      <c r="I74" s="33">
        <v>72</v>
      </c>
      <c r="J74" s="124">
        <v>15</v>
      </c>
      <c r="K74" s="124">
        <v>0</v>
      </c>
      <c r="L74" s="124">
        <v>0</v>
      </c>
      <c r="M74" s="124">
        <v>0</v>
      </c>
      <c r="N74" s="124">
        <v>15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52</v>
      </c>
      <c r="AF74" s="124">
        <v>0</v>
      </c>
      <c r="AG74" s="124">
        <v>0</v>
      </c>
      <c r="AH74" s="124">
        <v>0</v>
      </c>
      <c r="AI74" s="124">
        <v>52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-52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520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520</v>
      </c>
      <c r="DF74" s="123">
        <f t="shared" si="59"/>
        <v>67</v>
      </c>
      <c r="DG74" s="123">
        <f t="shared" si="60"/>
        <v>-15</v>
      </c>
      <c r="DH74" s="123">
        <f t="shared" si="61"/>
        <v>0</v>
      </c>
      <c r="DI74" s="123">
        <f t="shared" si="62"/>
        <v>0</v>
      </c>
      <c r="DJ74" s="123">
        <f t="shared" si="63"/>
        <v>-52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</v>
      </c>
      <c r="D75" s="124">
        <v>0</v>
      </c>
      <c r="E75" s="124">
        <v>0</v>
      </c>
      <c r="F75" s="124">
        <v>-16</v>
      </c>
      <c r="G75" s="124">
        <v>-21</v>
      </c>
      <c r="H75" s="118"/>
      <c r="I75" s="33">
        <v>73</v>
      </c>
      <c r="J75" s="124">
        <v>5</v>
      </c>
      <c r="K75" s="124">
        <v>0</v>
      </c>
      <c r="L75" s="124">
        <v>0</v>
      </c>
      <c r="M75" s="124">
        <v>0</v>
      </c>
      <c r="N75" s="124">
        <v>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16</v>
      </c>
      <c r="AF75" s="124">
        <v>0</v>
      </c>
      <c r="AG75" s="124">
        <v>0</v>
      </c>
      <c r="AH75" s="124">
        <v>0</v>
      </c>
      <c r="AI75" s="124">
        <v>16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16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160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160</v>
      </c>
      <c r="DF75" s="123">
        <f t="shared" si="59"/>
        <v>21</v>
      </c>
      <c r="DG75" s="123">
        <f t="shared" si="60"/>
        <v>-5</v>
      </c>
      <c r="DH75" s="123">
        <f t="shared" si="61"/>
        <v>0</v>
      </c>
      <c r="DI75" s="123">
        <f t="shared" si="62"/>
        <v>0</v>
      </c>
      <c r="DJ75" s="123">
        <f t="shared" si="63"/>
        <v>-16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-5</v>
      </c>
      <c r="D76" s="124">
        <v>0</v>
      </c>
      <c r="E76" s="124">
        <v>0</v>
      </c>
      <c r="F76" s="124">
        <v>-19</v>
      </c>
      <c r="G76" s="124">
        <v>-24</v>
      </c>
      <c r="H76" s="118"/>
      <c r="I76" s="33">
        <v>74</v>
      </c>
      <c r="J76" s="124">
        <v>5</v>
      </c>
      <c r="K76" s="124">
        <v>0</v>
      </c>
      <c r="L76" s="124">
        <v>0</v>
      </c>
      <c r="M76" s="124">
        <v>0</v>
      </c>
      <c r="N76" s="124">
        <v>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19</v>
      </c>
      <c r="AF76" s="124">
        <v>0</v>
      </c>
      <c r="AG76" s="124">
        <v>0</v>
      </c>
      <c r="AH76" s="124">
        <v>0</v>
      </c>
      <c r="AI76" s="124">
        <v>19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190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190</v>
      </c>
      <c r="DF76" s="123">
        <f t="shared" si="59"/>
        <v>24</v>
      </c>
      <c r="DG76" s="123">
        <f t="shared" si="60"/>
        <v>-5</v>
      </c>
      <c r="DH76" s="123">
        <f t="shared" si="61"/>
        <v>0</v>
      </c>
      <c r="DI76" s="123">
        <f t="shared" si="62"/>
        <v>0</v>
      </c>
      <c r="DJ76" s="123">
        <f t="shared" si="63"/>
        <v>-19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-9.3140000000000001</v>
      </c>
      <c r="D77" s="124">
        <v>0</v>
      </c>
      <c r="E77" s="124">
        <v>0</v>
      </c>
      <c r="F77" s="124">
        <v>-12.686</v>
      </c>
      <c r="G77" s="124">
        <v>-22</v>
      </c>
      <c r="H77" s="118"/>
      <c r="I77" s="33">
        <v>75</v>
      </c>
      <c r="J77" s="124">
        <v>9.3140000000000001</v>
      </c>
      <c r="K77" s="124">
        <v>0</v>
      </c>
      <c r="L77" s="124">
        <v>0</v>
      </c>
      <c r="M77" s="124">
        <v>0</v>
      </c>
      <c r="N77" s="124">
        <v>9.3140000000000001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12.686</v>
      </c>
      <c r="AF77" s="124">
        <v>0</v>
      </c>
      <c r="AG77" s="124">
        <v>0</v>
      </c>
      <c r="AH77" s="124">
        <v>0</v>
      </c>
      <c r="AI77" s="124">
        <v>12.686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9.3140000000000001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-9.3140000000000001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12.686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-12.686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93.14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93.14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126.86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126.86</v>
      </c>
      <c r="DF77" s="123">
        <f t="shared" si="59"/>
        <v>22</v>
      </c>
      <c r="DG77" s="123">
        <f t="shared" si="60"/>
        <v>-9.3140000000000001</v>
      </c>
      <c r="DH77" s="123">
        <f t="shared" si="61"/>
        <v>0</v>
      </c>
      <c r="DI77" s="123">
        <f t="shared" si="62"/>
        <v>0</v>
      </c>
      <c r="DJ77" s="123">
        <f t="shared" si="63"/>
        <v>-12.686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-14.394</v>
      </c>
      <c r="D78" s="124">
        <v>0</v>
      </c>
      <c r="E78" s="124">
        <v>0</v>
      </c>
      <c r="F78" s="124">
        <v>-19.606000000000002</v>
      </c>
      <c r="G78" s="124">
        <v>-34</v>
      </c>
      <c r="H78" s="118"/>
      <c r="I78" s="33">
        <v>76</v>
      </c>
      <c r="J78" s="124">
        <v>14.394</v>
      </c>
      <c r="K78" s="124">
        <v>0</v>
      </c>
      <c r="L78" s="124">
        <v>0</v>
      </c>
      <c r="M78" s="124">
        <v>0</v>
      </c>
      <c r="N78" s="124">
        <v>14.394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19.606000000000002</v>
      </c>
      <c r="AF78" s="124">
        <v>0</v>
      </c>
      <c r="AG78" s="124">
        <v>0</v>
      </c>
      <c r="AH78" s="124">
        <v>0</v>
      </c>
      <c r="AI78" s="124">
        <v>19.606000000000002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14.394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-14.394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19.606000000000002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-19.606000000000002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143.94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143.94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196.06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196.06</v>
      </c>
      <c r="DF78" s="123">
        <f t="shared" si="59"/>
        <v>34</v>
      </c>
      <c r="DG78" s="123">
        <f t="shared" si="60"/>
        <v>-14.394</v>
      </c>
      <c r="DH78" s="123">
        <f t="shared" si="61"/>
        <v>0</v>
      </c>
      <c r="DI78" s="123">
        <f t="shared" si="62"/>
        <v>0</v>
      </c>
      <c r="DJ78" s="123">
        <f t="shared" si="63"/>
        <v>-19.606000000000002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-14.394</v>
      </c>
      <c r="D81" s="124">
        <v>0</v>
      </c>
      <c r="E81" s="124">
        <v>0</v>
      </c>
      <c r="F81" s="124">
        <v>-19.606000000000002</v>
      </c>
      <c r="G81" s="124">
        <v>-34</v>
      </c>
      <c r="H81" s="118"/>
      <c r="I81" s="33">
        <v>79</v>
      </c>
      <c r="J81" s="124">
        <v>14.394</v>
      </c>
      <c r="K81" s="124">
        <v>0</v>
      </c>
      <c r="L81" s="124">
        <v>0</v>
      </c>
      <c r="M81" s="124">
        <v>0</v>
      </c>
      <c r="N81" s="124">
        <v>14.394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19.606000000000002</v>
      </c>
      <c r="AF81" s="124">
        <v>0</v>
      </c>
      <c r="AG81" s="124">
        <v>0</v>
      </c>
      <c r="AH81" s="124">
        <v>0</v>
      </c>
      <c r="AI81" s="124">
        <v>19.606000000000002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14.394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-14.394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19.606000000000002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-19.606000000000002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143.94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143.94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196.06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196.06</v>
      </c>
      <c r="DF81" s="123">
        <f t="shared" si="59"/>
        <v>34</v>
      </c>
      <c r="DG81" s="123">
        <f t="shared" si="60"/>
        <v>-14.394</v>
      </c>
      <c r="DH81" s="123">
        <f t="shared" si="61"/>
        <v>0</v>
      </c>
      <c r="DI81" s="123">
        <f t="shared" si="62"/>
        <v>0</v>
      </c>
      <c r="DJ81" s="123">
        <f t="shared" si="63"/>
        <v>-19.606000000000002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-25</v>
      </c>
      <c r="D82" s="124">
        <v>0</v>
      </c>
      <c r="E82" s="124">
        <v>0</v>
      </c>
      <c r="F82" s="124">
        <v>-45</v>
      </c>
      <c r="G82" s="124">
        <v>-70</v>
      </c>
      <c r="H82" s="118"/>
      <c r="I82" s="33">
        <v>80</v>
      </c>
      <c r="J82" s="124">
        <v>25</v>
      </c>
      <c r="K82" s="124">
        <v>0</v>
      </c>
      <c r="L82" s="124">
        <v>0</v>
      </c>
      <c r="M82" s="124">
        <v>0</v>
      </c>
      <c r="N82" s="124">
        <v>25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45</v>
      </c>
      <c r="AF82" s="124">
        <v>0</v>
      </c>
      <c r="AG82" s="124">
        <v>0</v>
      </c>
      <c r="AH82" s="124">
        <v>0</v>
      </c>
      <c r="AI82" s="124">
        <v>45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450</v>
      </c>
      <c r="DF82" s="123">
        <f t="shared" si="59"/>
        <v>70</v>
      </c>
      <c r="DG82" s="123">
        <f t="shared" si="60"/>
        <v>-25</v>
      </c>
      <c r="DH82" s="123">
        <f t="shared" si="61"/>
        <v>0</v>
      </c>
      <c r="DI82" s="123">
        <f t="shared" si="62"/>
        <v>0</v>
      </c>
      <c r="DJ82" s="123">
        <f t="shared" si="63"/>
        <v>-45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-20.745000000000001</v>
      </c>
      <c r="D83" s="124">
        <v>0</v>
      </c>
      <c r="E83" s="124">
        <v>0</v>
      </c>
      <c r="F83" s="124">
        <v>-28.254999999999999</v>
      </c>
      <c r="G83" s="124">
        <v>-49</v>
      </c>
      <c r="H83" s="118"/>
      <c r="I83" s="33">
        <v>81</v>
      </c>
      <c r="J83" s="124">
        <v>20.745000000000001</v>
      </c>
      <c r="K83" s="124">
        <v>0</v>
      </c>
      <c r="L83" s="124">
        <v>0</v>
      </c>
      <c r="M83" s="124">
        <v>0</v>
      </c>
      <c r="N83" s="124">
        <v>20.745000000000001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28.254999999999999</v>
      </c>
      <c r="AF83" s="124">
        <v>0</v>
      </c>
      <c r="AG83" s="124">
        <v>0</v>
      </c>
      <c r="AH83" s="124">
        <v>0</v>
      </c>
      <c r="AI83" s="124">
        <v>28.254999999999999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20.745000000000001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-20.745000000000001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28.254999999999999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-28.254999999999999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207.45000000000002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207.45000000000002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282.55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282.55</v>
      </c>
      <c r="DF83" s="123">
        <f t="shared" si="59"/>
        <v>49</v>
      </c>
      <c r="DG83" s="123">
        <f t="shared" si="60"/>
        <v>-20.745000000000001</v>
      </c>
      <c r="DH83" s="123">
        <f t="shared" si="61"/>
        <v>0</v>
      </c>
      <c r="DI83" s="123">
        <f t="shared" si="62"/>
        <v>0</v>
      </c>
      <c r="DJ83" s="123">
        <f t="shared" si="63"/>
        <v>-28.254999999999999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-31.329000000000001</v>
      </c>
      <c r="D84" s="124">
        <v>0</v>
      </c>
      <c r="E84" s="124">
        <v>0</v>
      </c>
      <c r="F84" s="124">
        <v>-42.670999999999999</v>
      </c>
      <c r="G84" s="124">
        <v>-74</v>
      </c>
      <c r="H84" s="118"/>
      <c r="I84" s="33">
        <v>82</v>
      </c>
      <c r="J84" s="124">
        <v>31.329000000000001</v>
      </c>
      <c r="K84" s="124">
        <v>0</v>
      </c>
      <c r="L84" s="124">
        <v>0</v>
      </c>
      <c r="M84" s="124">
        <v>0</v>
      </c>
      <c r="N84" s="124">
        <v>31.329000000000001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42.670999999999999</v>
      </c>
      <c r="AF84" s="124">
        <v>0</v>
      </c>
      <c r="AG84" s="124">
        <v>0</v>
      </c>
      <c r="AH84" s="124">
        <v>0</v>
      </c>
      <c r="AI84" s="124">
        <v>42.670999999999999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31.329000000000001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-31.329000000000001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42.670999999999999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-42.670999999999999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313.29000000000002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313.29000000000002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426.71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426.71</v>
      </c>
      <c r="DF84" s="123">
        <f t="shared" si="59"/>
        <v>74</v>
      </c>
      <c r="DG84" s="123">
        <f t="shared" si="60"/>
        <v>-31.329000000000001</v>
      </c>
      <c r="DH84" s="123">
        <f t="shared" si="61"/>
        <v>0</v>
      </c>
      <c r="DI84" s="123">
        <f t="shared" si="62"/>
        <v>0</v>
      </c>
      <c r="DJ84" s="123">
        <f t="shared" si="63"/>
        <v>-42.670999999999999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-40</v>
      </c>
      <c r="D85" s="124">
        <v>0</v>
      </c>
      <c r="E85" s="124">
        <v>0</v>
      </c>
      <c r="F85" s="124">
        <v>-64</v>
      </c>
      <c r="G85" s="124">
        <v>-104</v>
      </c>
      <c r="H85" s="118"/>
      <c r="I85" s="33">
        <v>83</v>
      </c>
      <c r="J85" s="124">
        <v>40</v>
      </c>
      <c r="K85" s="124">
        <v>0</v>
      </c>
      <c r="L85" s="124">
        <v>0</v>
      </c>
      <c r="M85" s="124">
        <v>0</v>
      </c>
      <c r="N85" s="124">
        <v>40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64</v>
      </c>
      <c r="AF85" s="124">
        <v>0</v>
      </c>
      <c r="AG85" s="124">
        <v>0</v>
      </c>
      <c r="AH85" s="124">
        <v>0</v>
      </c>
      <c r="AI85" s="124">
        <v>64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640</v>
      </c>
      <c r="DF85" s="123">
        <f t="shared" si="59"/>
        <v>104</v>
      </c>
      <c r="DG85" s="123">
        <f t="shared" si="60"/>
        <v>-40</v>
      </c>
      <c r="DH85" s="123">
        <f t="shared" si="61"/>
        <v>0</v>
      </c>
      <c r="DI85" s="123">
        <f t="shared" si="62"/>
        <v>0</v>
      </c>
      <c r="DJ85" s="123">
        <f t="shared" si="63"/>
        <v>-64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-128</v>
      </c>
      <c r="G86" s="124">
        <v>-153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128</v>
      </c>
      <c r="AF86" s="124">
        <v>0</v>
      </c>
      <c r="AG86" s="124">
        <v>0</v>
      </c>
      <c r="AH86" s="124">
        <v>0</v>
      </c>
      <c r="AI86" s="124">
        <v>128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1280</v>
      </c>
      <c r="DF86" s="123">
        <f t="shared" si="59"/>
        <v>153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-128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-50</v>
      </c>
      <c r="D87" s="124">
        <v>0</v>
      </c>
      <c r="E87" s="124">
        <v>0</v>
      </c>
      <c r="F87" s="124">
        <v>-160</v>
      </c>
      <c r="G87" s="124">
        <v>-210</v>
      </c>
      <c r="H87" s="118"/>
      <c r="I87" s="33">
        <v>85</v>
      </c>
      <c r="J87" s="124">
        <v>50</v>
      </c>
      <c r="K87" s="124">
        <v>0</v>
      </c>
      <c r="L87" s="124">
        <v>0</v>
      </c>
      <c r="M87" s="124">
        <v>0</v>
      </c>
      <c r="N87" s="124">
        <v>50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160</v>
      </c>
      <c r="AF87" s="124">
        <v>0</v>
      </c>
      <c r="AG87" s="124">
        <v>0</v>
      </c>
      <c r="AH87" s="124">
        <v>0</v>
      </c>
      <c r="AI87" s="124">
        <v>160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1600</v>
      </c>
      <c r="DF87" s="123">
        <f t="shared" si="59"/>
        <v>210</v>
      </c>
      <c r="DG87" s="123">
        <f t="shared" si="60"/>
        <v>-50</v>
      </c>
      <c r="DH87" s="123">
        <f t="shared" si="61"/>
        <v>0</v>
      </c>
      <c r="DI87" s="123">
        <f t="shared" si="62"/>
        <v>0</v>
      </c>
      <c r="DJ87" s="123">
        <f t="shared" si="63"/>
        <v>-160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-45</v>
      </c>
      <c r="D88" s="124">
        <v>0</v>
      </c>
      <c r="E88" s="124">
        <v>0</v>
      </c>
      <c r="F88" s="124">
        <v>-193</v>
      </c>
      <c r="G88" s="124">
        <v>-238</v>
      </c>
      <c r="H88" s="118"/>
      <c r="I88" s="33">
        <v>86</v>
      </c>
      <c r="J88" s="124">
        <v>45</v>
      </c>
      <c r="K88" s="124">
        <v>0</v>
      </c>
      <c r="L88" s="124">
        <v>0</v>
      </c>
      <c r="M88" s="124">
        <v>0</v>
      </c>
      <c r="N88" s="124">
        <v>45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193</v>
      </c>
      <c r="AF88" s="124">
        <v>0</v>
      </c>
      <c r="AG88" s="124">
        <v>0</v>
      </c>
      <c r="AH88" s="124">
        <v>0</v>
      </c>
      <c r="AI88" s="124">
        <v>193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-193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1930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1930</v>
      </c>
      <c r="DF88" s="123">
        <f t="shared" si="59"/>
        <v>238</v>
      </c>
      <c r="DG88" s="123">
        <f t="shared" si="60"/>
        <v>-45</v>
      </c>
      <c r="DH88" s="123">
        <f t="shared" si="61"/>
        <v>0</v>
      </c>
      <c r="DI88" s="123">
        <f t="shared" si="62"/>
        <v>0</v>
      </c>
      <c r="DJ88" s="123">
        <f t="shared" si="63"/>
        <v>-193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-30</v>
      </c>
      <c r="D89" s="124">
        <v>0</v>
      </c>
      <c r="E89" s="124">
        <v>0</v>
      </c>
      <c r="F89" s="124">
        <v>-238</v>
      </c>
      <c r="G89" s="124">
        <v>-268</v>
      </c>
      <c r="H89" s="118"/>
      <c r="I89" s="33">
        <v>87</v>
      </c>
      <c r="J89" s="124">
        <v>30</v>
      </c>
      <c r="K89" s="124">
        <v>0</v>
      </c>
      <c r="L89" s="124">
        <v>0</v>
      </c>
      <c r="M89" s="124">
        <v>0</v>
      </c>
      <c r="N89" s="124">
        <v>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238</v>
      </c>
      <c r="AF89" s="124">
        <v>0</v>
      </c>
      <c r="AG89" s="124">
        <v>0</v>
      </c>
      <c r="AH89" s="124">
        <v>0</v>
      </c>
      <c r="AI89" s="124">
        <v>238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2380</v>
      </c>
      <c r="DF89" s="123">
        <f t="shared" si="59"/>
        <v>268</v>
      </c>
      <c r="DG89" s="123">
        <f t="shared" si="60"/>
        <v>-30</v>
      </c>
      <c r="DH89" s="123">
        <f t="shared" si="61"/>
        <v>0</v>
      </c>
      <c r="DI89" s="123">
        <f t="shared" si="62"/>
        <v>0</v>
      </c>
      <c r="DJ89" s="123">
        <f t="shared" si="63"/>
        <v>-238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</v>
      </c>
      <c r="D90" s="124">
        <v>0</v>
      </c>
      <c r="E90" s="124">
        <v>0</v>
      </c>
      <c r="F90" s="124">
        <v>-283.34800000000001</v>
      </c>
      <c r="G90" s="124">
        <v>-293.34800000000001</v>
      </c>
      <c r="H90" s="118"/>
      <c r="I90" s="33">
        <v>88</v>
      </c>
      <c r="J90" s="124">
        <v>10</v>
      </c>
      <c r="K90" s="124">
        <v>0</v>
      </c>
      <c r="L90" s="124">
        <v>0</v>
      </c>
      <c r="M90" s="124">
        <v>0</v>
      </c>
      <c r="N90" s="124">
        <v>10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283.34800000000001</v>
      </c>
      <c r="AF90" s="124">
        <v>0</v>
      </c>
      <c r="AG90" s="124">
        <v>0</v>
      </c>
      <c r="AH90" s="124">
        <v>0</v>
      </c>
      <c r="AI90" s="124">
        <v>283.34800000000001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283.34800000000001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-283.34800000000001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2833.48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2833.48</v>
      </c>
      <c r="DF90" s="123">
        <f t="shared" si="59"/>
        <v>293.34800000000001</v>
      </c>
      <c r="DG90" s="123">
        <f t="shared" si="60"/>
        <v>-10</v>
      </c>
      <c r="DH90" s="123">
        <f t="shared" si="61"/>
        <v>0</v>
      </c>
      <c r="DI90" s="123">
        <f t="shared" si="62"/>
        <v>0</v>
      </c>
      <c r="DJ90" s="123">
        <f t="shared" si="63"/>
        <v>-283.34800000000001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-50</v>
      </c>
      <c r="D91" s="124">
        <v>0</v>
      </c>
      <c r="E91" s="124">
        <v>0</v>
      </c>
      <c r="F91" s="124">
        <v>-109</v>
      </c>
      <c r="G91" s="124">
        <v>-159</v>
      </c>
      <c r="H91" s="118"/>
      <c r="I91" s="33">
        <v>89</v>
      </c>
      <c r="J91" s="124">
        <v>50</v>
      </c>
      <c r="K91" s="124">
        <v>0</v>
      </c>
      <c r="L91" s="124">
        <v>0</v>
      </c>
      <c r="M91" s="124">
        <v>0</v>
      </c>
      <c r="N91" s="124">
        <v>50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109</v>
      </c>
      <c r="AF91" s="124">
        <v>0</v>
      </c>
      <c r="AG91" s="124">
        <v>0</v>
      </c>
      <c r="AH91" s="124">
        <v>0</v>
      </c>
      <c r="AI91" s="124">
        <v>109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-109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1090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1090</v>
      </c>
      <c r="DF91" s="123">
        <f t="shared" si="59"/>
        <v>159</v>
      </c>
      <c r="DG91" s="123">
        <f t="shared" si="60"/>
        <v>-50</v>
      </c>
      <c r="DH91" s="123">
        <f t="shared" si="61"/>
        <v>0</v>
      </c>
      <c r="DI91" s="123">
        <f t="shared" si="62"/>
        <v>0</v>
      </c>
      <c r="DJ91" s="123">
        <f t="shared" si="63"/>
        <v>-109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-30</v>
      </c>
      <c r="D92" s="124">
        <v>0</v>
      </c>
      <c r="E92" s="124">
        <v>0</v>
      </c>
      <c r="F92" s="124">
        <v>-152</v>
      </c>
      <c r="G92" s="124">
        <v>-182</v>
      </c>
      <c r="H92" s="118"/>
      <c r="I92" s="33">
        <v>90</v>
      </c>
      <c r="J92" s="124">
        <v>30</v>
      </c>
      <c r="K92" s="124">
        <v>0</v>
      </c>
      <c r="L92" s="124">
        <v>0</v>
      </c>
      <c r="M92" s="124">
        <v>0</v>
      </c>
      <c r="N92" s="124">
        <v>30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152</v>
      </c>
      <c r="AF92" s="124">
        <v>0</v>
      </c>
      <c r="AG92" s="124">
        <v>0</v>
      </c>
      <c r="AH92" s="124">
        <v>0</v>
      </c>
      <c r="AI92" s="124">
        <v>152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-152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1520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1520</v>
      </c>
      <c r="DF92" s="123">
        <f t="shared" si="59"/>
        <v>182</v>
      </c>
      <c r="DG92" s="123">
        <f t="shared" si="60"/>
        <v>-30</v>
      </c>
      <c r="DH92" s="123">
        <f t="shared" si="61"/>
        <v>0</v>
      </c>
      <c r="DI92" s="123">
        <f t="shared" si="62"/>
        <v>0</v>
      </c>
      <c r="DJ92" s="123">
        <f t="shared" si="63"/>
        <v>-152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-15</v>
      </c>
      <c r="D93" s="124">
        <v>0</v>
      </c>
      <c r="E93" s="124">
        <v>0</v>
      </c>
      <c r="F93" s="124">
        <v>-189.05099999999999</v>
      </c>
      <c r="G93" s="124">
        <v>-204.05099999999999</v>
      </c>
      <c r="H93" s="118"/>
      <c r="I93" s="33">
        <v>91</v>
      </c>
      <c r="J93" s="124">
        <v>15</v>
      </c>
      <c r="K93" s="124">
        <v>0</v>
      </c>
      <c r="L93" s="124">
        <v>0</v>
      </c>
      <c r="M93" s="124">
        <v>0</v>
      </c>
      <c r="N93" s="124">
        <v>15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189.05099999999999</v>
      </c>
      <c r="AF93" s="124">
        <v>0</v>
      </c>
      <c r="AG93" s="124">
        <v>0</v>
      </c>
      <c r="AH93" s="124">
        <v>0</v>
      </c>
      <c r="AI93" s="124">
        <v>189.05099999999999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189.05099999999999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-189.05099999999999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1890.5099999999998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1890.5099999999998</v>
      </c>
      <c r="DF93" s="123">
        <f t="shared" si="59"/>
        <v>204.05099999999999</v>
      </c>
      <c r="DG93" s="123">
        <f t="shared" si="60"/>
        <v>-15</v>
      </c>
      <c r="DH93" s="123">
        <f t="shared" si="61"/>
        <v>0</v>
      </c>
      <c r="DI93" s="123">
        <f t="shared" si="62"/>
        <v>0</v>
      </c>
      <c r="DJ93" s="123">
        <f t="shared" si="63"/>
        <v>-189.05099999999999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-180.02099999999999</v>
      </c>
      <c r="G94" s="124">
        <v>-185.02099999999999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180.02099999999999</v>
      </c>
      <c r="AF94" s="124">
        <v>0</v>
      </c>
      <c r="AG94" s="124">
        <v>0</v>
      </c>
      <c r="AH94" s="124">
        <v>0</v>
      </c>
      <c r="AI94" s="124">
        <v>180.02099999999999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180.02099999999999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-180.02099999999999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1800.2099999999998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1800.2099999999998</v>
      </c>
      <c r="DF94" s="123">
        <f t="shared" si="59"/>
        <v>185.02099999999999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-180.02099999999999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-176.22499999999999</v>
      </c>
      <c r="G95" s="124">
        <v>-176.22499999999999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176.22499999999999</v>
      </c>
      <c r="AF95" s="124">
        <v>0</v>
      </c>
      <c r="AG95" s="124">
        <v>0</v>
      </c>
      <c r="AH95" s="124">
        <v>0</v>
      </c>
      <c r="AI95" s="124">
        <v>176.22499999999999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176.22499999999999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-176.22499999999999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1762.25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1762.25</v>
      </c>
      <c r="DF95" s="123">
        <f t="shared" si="59"/>
        <v>176.22499999999999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-176.22499999999999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-182.34299999999999</v>
      </c>
      <c r="G96" s="124">
        <v>-182.34299999999999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182.34299999999999</v>
      </c>
      <c r="AF96" s="124">
        <v>0</v>
      </c>
      <c r="AG96" s="124">
        <v>0</v>
      </c>
      <c r="AH96" s="124">
        <v>0</v>
      </c>
      <c r="AI96" s="124">
        <v>182.34299999999999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182.34299999999999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-182.34299999999999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1823.4299999999998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1823.4299999999998</v>
      </c>
      <c r="DF96" s="123">
        <f t="shared" si="59"/>
        <v>182.34299999999999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-182.34299999999999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-10</v>
      </c>
      <c r="D97" s="124">
        <v>0</v>
      </c>
      <c r="E97" s="124">
        <v>0</v>
      </c>
      <c r="F97" s="124">
        <v>-198.233</v>
      </c>
      <c r="G97" s="124">
        <v>-208.233</v>
      </c>
      <c r="H97" s="118"/>
      <c r="I97" s="33">
        <v>95</v>
      </c>
      <c r="J97" s="124">
        <v>10</v>
      </c>
      <c r="K97" s="124">
        <v>0</v>
      </c>
      <c r="L97" s="124">
        <v>0</v>
      </c>
      <c r="M97" s="124">
        <v>0</v>
      </c>
      <c r="N97" s="124">
        <v>10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198.233</v>
      </c>
      <c r="AF97" s="124">
        <v>0</v>
      </c>
      <c r="AG97" s="124">
        <v>0</v>
      </c>
      <c r="AH97" s="124">
        <v>0</v>
      </c>
      <c r="AI97" s="124">
        <v>198.233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198.233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-198.233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1982.33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1982.33</v>
      </c>
      <c r="DF97" s="123">
        <f t="shared" si="59"/>
        <v>208.233</v>
      </c>
      <c r="DG97" s="123">
        <f t="shared" si="60"/>
        <v>-10</v>
      </c>
      <c r="DH97" s="123">
        <f t="shared" si="61"/>
        <v>0</v>
      </c>
      <c r="DI97" s="123">
        <f t="shared" si="62"/>
        <v>0</v>
      </c>
      <c r="DJ97" s="123">
        <f t="shared" si="63"/>
        <v>-198.233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-20</v>
      </c>
      <c r="D98" s="124">
        <v>0</v>
      </c>
      <c r="E98" s="124">
        <v>0</v>
      </c>
      <c r="F98" s="124">
        <v>-185</v>
      </c>
      <c r="G98" s="124">
        <v>-205</v>
      </c>
      <c r="H98" s="118"/>
      <c r="I98" s="33">
        <v>96</v>
      </c>
      <c r="J98" s="124">
        <v>20</v>
      </c>
      <c r="K98" s="124">
        <v>0</v>
      </c>
      <c r="L98" s="124">
        <v>0</v>
      </c>
      <c r="M98" s="124">
        <v>0</v>
      </c>
      <c r="N98" s="124">
        <v>20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185</v>
      </c>
      <c r="AF98" s="124">
        <v>0</v>
      </c>
      <c r="AG98" s="124">
        <v>0</v>
      </c>
      <c r="AH98" s="124">
        <v>0</v>
      </c>
      <c r="AI98" s="124">
        <v>185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185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-185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5041.6400000000003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5041.6400000000003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46635.170000000006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46635.170000000006</v>
      </c>
      <c r="DF98" s="123">
        <f t="shared" si="59"/>
        <v>205</v>
      </c>
      <c r="DG98" s="123">
        <f t="shared" si="60"/>
        <v>-20</v>
      </c>
      <c r="DH98" s="123">
        <f t="shared" si="61"/>
        <v>0</v>
      </c>
      <c r="DI98" s="123">
        <f t="shared" si="62"/>
        <v>0</v>
      </c>
      <c r="DJ98" s="123">
        <f t="shared" si="63"/>
        <v>-185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0.12879400000000002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-0.12879400000000002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0.76056625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-0.76056625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0.24983500000000003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0.24983500000000003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1.8801955000000001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1.8801955000000001</v>
      </c>
      <c r="DE99" s="128"/>
      <c r="DF99" s="123">
        <f t="shared" si="59"/>
        <v>0.88936024999999996</v>
      </c>
      <c r="DG99" s="123">
        <f t="shared" si="60"/>
        <v>-0.12879400000000002</v>
      </c>
      <c r="DH99" s="123">
        <f t="shared" si="61"/>
        <v>0</v>
      </c>
      <c r="DI99" s="123">
        <f t="shared" si="62"/>
        <v>0</v>
      </c>
      <c r="DJ99" s="123">
        <f t="shared" si="63"/>
        <v>-0.76056625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44790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44790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90.95</v>
      </c>
      <c r="I3" s="95">
        <v>0</v>
      </c>
      <c r="J3" s="95">
        <v>0</v>
      </c>
      <c r="K3" s="95">
        <v>0</v>
      </c>
      <c r="L3" s="95">
        <v>0</v>
      </c>
      <c r="M3" s="114">
        <v>0.87</v>
      </c>
      <c r="N3" s="113">
        <v>0</v>
      </c>
      <c r="O3" s="95">
        <v>0</v>
      </c>
      <c r="P3" s="95">
        <v>-8</v>
      </c>
      <c r="Q3" s="95">
        <v>0</v>
      </c>
      <c r="R3" s="95">
        <v>0</v>
      </c>
      <c r="S3" s="114">
        <v>0</v>
      </c>
      <c r="U3" s="115">
        <v>-8</v>
      </c>
      <c r="V3" s="116">
        <v>91.82</v>
      </c>
      <c r="W3">
        <v>90.95</v>
      </c>
      <c r="X3">
        <v>0</v>
      </c>
      <c r="Y3">
        <v>0.87</v>
      </c>
      <c r="Z3">
        <v>-8</v>
      </c>
    </row>
    <row r="4" spans="1:26">
      <c r="G4" t="s">
        <v>46</v>
      </c>
      <c r="H4" s="115">
        <v>59.02</v>
      </c>
      <c r="I4" s="88">
        <v>0</v>
      </c>
      <c r="J4" s="88">
        <v>0</v>
      </c>
      <c r="K4" s="88">
        <v>0</v>
      </c>
      <c r="L4" s="88">
        <v>0</v>
      </c>
      <c r="M4" s="116">
        <v>1.84</v>
      </c>
      <c r="N4" s="115">
        <v>0</v>
      </c>
      <c r="O4" s="88">
        <v>0</v>
      </c>
      <c r="P4" s="88">
        <v>-26</v>
      </c>
      <c r="Q4" s="88">
        <v>0</v>
      </c>
      <c r="R4" s="88">
        <v>0</v>
      </c>
      <c r="S4" s="116">
        <v>0</v>
      </c>
      <c r="U4" s="115">
        <v>-26</v>
      </c>
      <c r="V4" s="116">
        <v>60.86</v>
      </c>
      <c r="W4">
        <v>59.02</v>
      </c>
      <c r="X4">
        <v>0</v>
      </c>
      <c r="Y4">
        <v>1.84</v>
      </c>
      <c r="Z4">
        <v>-26</v>
      </c>
    </row>
    <row r="5" spans="1:26">
      <c r="G5" t="s">
        <v>47</v>
      </c>
      <c r="H5" s="115">
        <v>28.06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-48</v>
      </c>
      <c r="Q5" s="88">
        <v>0</v>
      </c>
      <c r="R5" s="88">
        <v>0</v>
      </c>
      <c r="S5" s="116">
        <v>0</v>
      </c>
      <c r="U5" s="115">
        <v>-48</v>
      </c>
      <c r="V5" s="116">
        <v>28.06</v>
      </c>
      <c r="W5">
        <v>28.06</v>
      </c>
      <c r="X5">
        <v>0</v>
      </c>
      <c r="Y5">
        <v>0</v>
      </c>
      <c r="Z5">
        <v>-48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1.45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1.45</v>
      </c>
      <c r="W6">
        <v>0</v>
      </c>
      <c r="X6">
        <v>0</v>
      </c>
      <c r="Y6">
        <v>1.45</v>
      </c>
      <c r="Z6">
        <v>-20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1.1599999999999999</v>
      </c>
      <c r="N7" s="115">
        <v>0</v>
      </c>
      <c r="O7" s="88">
        <v>0</v>
      </c>
      <c r="P7" s="88">
        <v>-47</v>
      </c>
      <c r="Q7" s="88">
        <v>0</v>
      </c>
      <c r="R7" s="88">
        <v>0</v>
      </c>
      <c r="S7" s="116">
        <v>0</v>
      </c>
      <c r="U7" s="115">
        <v>-47</v>
      </c>
      <c r="V7" s="116">
        <v>1.1599999999999999</v>
      </c>
      <c r="W7">
        <v>0</v>
      </c>
      <c r="X7">
        <v>0</v>
      </c>
      <c r="Y7">
        <v>1.1599999999999999</v>
      </c>
      <c r="Z7">
        <v>-47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-15</v>
      </c>
      <c r="P8" s="88">
        <v>-37</v>
      </c>
      <c r="Q8" s="88">
        <v>0</v>
      </c>
      <c r="R8" s="88">
        <v>0</v>
      </c>
      <c r="S8" s="116">
        <v>0</v>
      </c>
      <c r="U8" s="115">
        <v>-52</v>
      </c>
      <c r="V8" s="116">
        <v>0</v>
      </c>
      <c r="W8">
        <v>0</v>
      </c>
      <c r="X8">
        <v>-15</v>
      </c>
      <c r="Y8">
        <v>0</v>
      </c>
      <c r="Z8">
        <v>-37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2.13</v>
      </c>
      <c r="N9" s="115">
        <v>0</v>
      </c>
      <c r="O9" s="88">
        <v>-27</v>
      </c>
      <c r="P9" s="88">
        <v>-50</v>
      </c>
      <c r="Q9" s="88">
        <v>0</v>
      </c>
      <c r="R9" s="88">
        <v>0</v>
      </c>
      <c r="S9" s="116">
        <v>0</v>
      </c>
      <c r="U9" s="115">
        <v>-77</v>
      </c>
      <c r="V9" s="116">
        <v>2.13</v>
      </c>
      <c r="W9">
        <v>0</v>
      </c>
      <c r="X9">
        <v>-27</v>
      </c>
      <c r="Y9">
        <v>2.13</v>
      </c>
      <c r="Z9">
        <v>-50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1.84</v>
      </c>
      <c r="N10" s="115">
        <v>0</v>
      </c>
      <c r="O10" s="88">
        <v>0</v>
      </c>
      <c r="P10" s="88">
        <v>-7</v>
      </c>
      <c r="Q10" s="88">
        <v>0</v>
      </c>
      <c r="R10" s="88">
        <v>0</v>
      </c>
      <c r="S10" s="116">
        <v>0</v>
      </c>
      <c r="U10" s="115">
        <v>-7</v>
      </c>
      <c r="V10" s="116">
        <v>1.84</v>
      </c>
      <c r="W10">
        <v>0</v>
      </c>
      <c r="X10">
        <v>0</v>
      </c>
      <c r="Y10">
        <v>1.84</v>
      </c>
      <c r="Z10">
        <v>-7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2.13</v>
      </c>
      <c r="N11" s="115">
        <v>0</v>
      </c>
      <c r="O11" s="88">
        <v>0</v>
      </c>
      <c r="P11" s="88">
        <v>-38</v>
      </c>
      <c r="Q11" s="88">
        <v>0</v>
      </c>
      <c r="R11" s="88">
        <v>0</v>
      </c>
      <c r="S11" s="116">
        <v>0</v>
      </c>
      <c r="U11" s="115">
        <v>-38</v>
      </c>
      <c r="V11" s="116">
        <v>2.13</v>
      </c>
      <c r="W11">
        <v>0</v>
      </c>
      <c r="X11">
        <v>0</v>
      </c>
      <c r="Y11">
        <v>2.13</v>
      </c>
      <c r="Z11">
        <v>-38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1.74</v>
      </c>
      <c r="N12" s="115">
        <v>0</v>
      </c>
      <c r="O12" s="88">
        <v>-11</v>
      </c>
      <c r="P12" s="88">
        <v>-69</v>
      </c>
      <c r="Q12" s="88">
        <v>0</v>
      </c>
      <c r="R12" s="88">
        <v>0</v>
      </c>
      <c r="S12" s="116">
        <v>0</v>
      </c>
      <c r="U12" s="115">
        <v>-80</v>
      </c>
      <c r="V12" s="116">
        <v>1.74</v>
      </c>
      <c r="W12">
        <v>0</v>
      </c>
      <c r="X12">
        <v>-11</v>
      </c>
      <c r="Y12">
        <v>1.74</v>
      </c>
      <c r="Z12">
        <v>-69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0.68</v>
      </c>
      <c r="N13" s="115">
        <v>0</v>
      </c>
      <c r="O13" s="88">
        <v>-41</v>
      </c>
      <c r="P13" s="88">
        <v>-104</v>
      </c>
      <c r="Q13" s="88">
        <v>0</v>
      </c>
      <c r="R13" s="88">
        <v>0</v>
      </c>
      <c r="S13" s="116">
        <v>0</v>
      </c>
      <c r="U13" s="115">
        <v>-145</v>
      </c>
      <c r="V13" s="116">
        <v>0.68</v>
      </c>
      <c r="W13">
        <v>0</v>
      </c>
      <c r="X13">
        <v>-41</v>
      </c>
      <c r="Y13">
        <v>0.68</v>
      </c>
      <c r="Z13">
        <v>-104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0.77</v>
      </c>
      <c r="N14" s="115">
        <v>0</v>
      </c>
      <c r="O14" s="88">
        <v>-56</v>
      </c>
      <c r="P14" s="88">
        <v>-121</v>
      </c>
      <c r="Q14" s="88">
        <v>0</v>
      </c>
      <c r="R14" s="88">
        <v>0</v>
      </c>
      <c r="S14" s="116">
        <v>0</v>
      </c>
      <c r="U14" s="115">
        <v>-177</v>
      </c>
      <c r="V14" s="116">
        <v>0.77</v>
      </c>
      <c r="W14">
        <v>0</v>
      </c>
      <c r="X14">
        <v>-56</v>
      </c>
      <c r="Y14">
        <v>0.77</v>
      </c>
      <c r="Z14">
        <v>-121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-41</v>
      </c>
      <c r="P15" s="88">
        <v>-139</v>
      </c>
      <c r="Q15" s="88">
        <v>0</v>
      </c>
      <c r="R15" s="88">
        <v>0</v>
      </c>
      <c r="S15" s="116">
        <v>0</v>
      </c>
      <c r="U15" s="115">
        <v>-180</v>
      </c>
      <c r="V15" s="116">
        <v>0</v>
      </c>
      <c r="W15">
        <v>0</v>
      </c>
      <c r="X15">
        <v>-41</v>
      </c>
      <c r="Y15">
        <v>0</v>
      </c>
      <c r="Z15">
        <v>-139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2.13</v>
      </c>
      <c r="N16" s="115">
        <v>0</v>
      </c>
      <c r="O16" s="88">
        <v>-46</v>
      </c>
      <c r="P16" s="88">
        <v>-154</v>
      </c>
      <c r="Q16" s="88">
        <v>0</v>
      </c>
      <c r="R16" s="88">
        <v>0</v>
      </c>
      <c r="S16" s="116">
        <v>0</v>
      </c>
      <c r="U16" s="115">
        <v>-200</v>
      </c>
      <c r="V16" s="116">
        <v>2.13</v>
      </c>
      <c r="W16">
        <v>0</v>
      </c>
      <c r="X16">
        <v>-46</v>
      </c>
      <c r="Y16">
        <v>2.13</v>
      </c>
      <c r="Z16">
        <v>-154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2.42</v>
      </c>
      <c r="N17" s="115">
        <v>0</v>
      </c>
      <c r="O17" s="88">
        <v>-56</v>
      </c>
      <c r="P17" s="88">
        <v>-166</v>
      </c>
      <c r="Q17" s="88">
        <v>0</v>
      </c>
      <c r="R17" s="88">
        <v>0</v>
      </c>
      <c r="S17" s="116">
        <v>0</v>
      </c>
      <c r="U17" s="115">
        <v>-222</v>
      </c>
      <c r="V17" s="116">
        <v>2.42</v>
      </c>
      <c r="W17">
        <v>0</v>
      </c>
      <c r="X17">
        <v>-56</v>
      </c>
      <c r="Y17">
        <v>2.42</v>
      </c>
      <c r="Z17">
        <v>-166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5.03</v>
      </c>
      <c r="N18" s="115">
        <v>0</v>
      </c>
      <c r="O18" s="88">
        <v>-76</v>
      </c>
      <c r="P18" s="88">
        <v>-188</v>
      </c>
      <c r="Q18" s="88">
        <v>0</v>
      </c>
      <c r="R18" s="88">
        <v>0</v>
      </c>
      <c r="S18" s="116">
        <v>0</v>
      </c>
      <c r="U18" s="115">
        <v>-264</v>
      </c>
      <c r="V18" s="116">
        <v>5.03</v>
      </c>
      <c r="W18">
        <v>0</v>
      </c>
      <c r="X18">
        <v>-76</v>
      </c>
      <c r="Y18">
        <v>5.03</v>
      </c>
      <c r="Z18">
        <v>-188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2.52</v>
      </c>
      <c r="N19" s="115">
        <v>0</v>
      </c>
      <c r="O19" s="88">
        <v>-101</v>
      </c>
      <c r="P19" s="88">
        <v>-200</v>
      </c>
      <c r="Q19" s="88">
        <v>0</v>
      </c>
      <c r="R19" s="88">
        <v>0</v>
      </c>
      <c r="S19" s="116">
        <v>0</v>
      </c>
      <c r="U19" s="115">
        <v>-301</v>
      </c>
      <c r="V19" s="116">
        <v>2.52</v>
      </c>
      <c r="W19">
        <v>0</v>
      </c>
      <c r="X19">
        <v>-101</v>
      </c>
      <c r="Y19">
        <v>2.52</v>
      </c>
      <c r="Z19">
        <v>-200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3.19</v>
      </c>
      <c r="N20" s="115">
        <v>0</v>
      </c>
      <c r="O20" s="88">
        <v>-111</v>
      </c>
      <c r="P20" s="88">
        <v>-209</v>
      </c>
      <c r="Q20" s="88">
        <v>0</v>
      </c>
      <c r="R20" s="88">
        <v>0</v>
      </c>
      <c r="S20" s="116">
        <v>0</v>
      </c>
      <c r="U20" s="115">
        <v>-320</v>
      </c>
      <c r="V20" s="116">
        <v>3.19</v>
      </c>
      <c r="W20">
        <v>0</v>
      </c>
      <c r="X20">
        <v>-111</v>
      </c>
      <c r="Y20">
        <v>3.19</v>
      </c>
      <c r="Z20">
        <v>-209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5.81</v>
      </c>
      <c r="N21" s="115">
        <v>0</v>
      </c>
      <c r="O21" s="88">
        <v>-121</v>
      </c>
      <c r="P21" s="88">
        <v>-222</v>
      </c>
      <c r="Q21" s="88">
        <v>0</v>
      </c>
      <c r="R21" s="88">
        <v>0</v>
      </c>
      <c r="S21" s="116">
        <v>0</v>
      </c>
      <c r="U21" s="115">
        <v>-343</v>
      </c>
      <c r="V21" s="116">
        <v>5.8</v>
      </c>
      <c r="W21">
        <v>0</v>
      </c>
      <c r="X21">
        <v>-121</v>
      </c>
      <c r="Y21">
        <v>5.81</v>
      </c>
      <c r="Z21">
        <v>-222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1.35</v>
      </c>
      <c r="N22" s="115">
        <v>0</v>
      </c>
      <c r="O22" s="88">
        <v>-131</v>
      </c>
      <c r="P22" s="88">
        <v>-233</v>
      </c>
      <c r="Q22" s="88">
        <v>0</v>
      </c>
      <c r="R22" s="88">
        <v>0</v>
      </c>
      <c r="S22" s="116">
        <v>0</v>
      </c>
      <c r="U22" s="115">
        <v>-364</v>
      </c>
      <c r="V22" s="116">
        <v>1.35</v>
      </c>
      <c r="W22">
        <v>0</v>
      </c>
      <c r="X22">
        <v>-131</v>
      </c>
      <c r="Y22">
        <v>1.35</v>
      </c>
      <c r="Z22">
        <v>-233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8.61</v>
      </c>
      <c r="N23" s="115">
        <v>0</v>
      </c>
      <c r="O23" s="88">
        <v>-212</v>
      </c>
      <c r="P23" s="88">
        <v>-232</v>
      </c>
      <c r="Q23" s="88">
        <v>0</v>
      </c>
      <c r="R23" s="88">
        <v>0</v>
      </c>
      <c r="S23" s="116">
        <v>0</v>
      </c>
      <c r="U23" s="115">
        <v>-444</v>
      </c>
      <c r="V23" s="116">
        <v>8.61</v>
      </c>
      <c r="W23">
        <v>0</v>
      </c>
      <c r="X23">
        <v>-212</v>
      </c>
      <c r="Y23">
        <v>8.61</v>
      </c>
      <c r="Z23">
        <v>-232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9.19</v>
      </c>
      <c r="N24" s="115">
        <v>0</v>
      </c>
      <c r="O24" s="88">
        <v>-235</v>
      </c>
      <c r="P24" s="88">
        <v>-415</v>
      </c>
      <c r="Q24" s="88">
        <v>0</v>
      </c>
      <c r="R24" s="88">
        <v>0</v>
      </c>
      <c r="S24" s="116">
        <v>0</v>
      </c>
      <c r="U24" s="115">
        <v>-650</v>
      </c>
      <c r="V24" s="116">
        <v>9.19</v>
      </c>
      <c r="W24">
        <v>0</v>
      </c>
      <c r="X24">
        <v>-235</v>
      </c>
      <c r="Y24">
        <v>9.19</v>
      </c>
      <c r="Z24">
        <v>-415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12.77</v>
      </c>
      <c r="N25" s="115">
        <v>0</v>
      </c>
      <c r="O25" s="88">
        <v>-295</v>
      </c>
      <c r="P25" s="88">
        <v>-425</v>
      </c>
      <c r="Q25" s="88">
        <v>0</v>
      </c>
      <c r="R25" s="88">
        <v>0</v>
      </c>
      <c r="S25" s="116">
        <v>0</v>
      </c>
      <c r="U25" s="115">
        <v>-720</v>
      </c>
      <c r="V25" s="116">
        <v>12.77</v>
      </c>
      <c r="W25">
        <v>0</v>
      </c>
      <c r="X25">
        <v>-295</v>
      </c>
      <c r="Y25">
        <v>12.77</v>
      </c>
      <c r="Z25">
        <v>-425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4.93</v>
      </c>
      <c r="N26" s="115">
        <v>0</v>
      </c>
      <c r="O26" s="88">
        <v>-295</v>
      </c>
      <c r="P26" s="88">
        <v>-432</v>
      </c>
      <c r="Q26" s="88">
        <v>0</v>
      </c>
      <c r="R26" s="88">
        <v>0</v>
      </c>
      <c r="S26" s="116">
        <v>0</v>
      </c>
      <c r="U26" s="115">
        <v>-727</v>
      </c>
      <c r="V26" s="116">
        <v>4.93</v>
      </c>
      <c r="W26">
        <v>0</v>
      </c>
      <c r="X26">
        <v>-295</v>
      </c>
      <c r="Y26">
        <v>4.93</v>
      </c>
      <c r="Z26">
        <v>-432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5.32</v>
      </c>
      <c r="N27" s="115">
        <v>0</v>
      </c>
      <c r="O27" s="88">
        <v>-215</v>
      </c>
      <c r="P27" s="88">
        <v>-434</v>
      </c>
      <c r="Q27" s="88">
        <v>0</v>
      </c>
      <c r="R27" s="88">
        <v>0</v>
      </c>
      <c r="S27" s="116">
        <v>0</v>
      </c>
      <c r="U27" s="115">
        <v>-649</v>
      </c>
      <c r="V27" s="116">
        <v>5.32</v>
      </c>
      <c r="W27">
        <v>0</v>
      </c>
      <c r="X27">
        <v>-215</v>
      </c>
      <c r="Y27">
        <v>5.32</v>
      </c>
      <c r="Z27">
        <v>-434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8.32</v>
      </c>
      <c r="N28" s="115">
        <v>0</v>
      </c>
      <c r="O28" s="88">
        <v>-220</v>
      </c>
      <c r="P28" s="88">
        <v>-451</v>
      </c>
      <c r="Q28" s="88">
        <v>0</v>
      </c>
      <c r="R28" s="88">
        <v>0</v>
      </c>
      <c r="S28" s="116">
        <v>0</v>
      </c>
      <c r="U28" s="115">
        <v>-671</v>
      </c>
      <c r="V28" s="116">
        <v>8.32</v>
      </c>
      <c r="W28">
        <v>0</v>
      </c>
      <c r="X28">
        <v>-220</v>
      </c>
      <c r="Y28">
        <v>8.32</v>
      </c>
      <c r="Z28">
        <v>-451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1.45</v>
      </c>
      <c r="N29" s="115">
        <v>0</v>
      </c>
      <c r="O29" s="88">
        <v>-225</v>
      </c>
      <c r="P29" s="88">
        <v>-459</v>
      </c>
      <c r="Q29" s="88">
        <v>0</v>
      </c>
      <c r="R29" s="88">
        <v>0</v>
      </c>
      <c r="S29" s="116">
        <v>0</v>
      </c>
      <c r="U29" s="115">
        <v>-684</v>
      </c>
      <c r="V29" s="116">
        <v>1.45</v>
      </c>
      <c r="W29">
        <v>0</v>
      </c>
      <c r="X29">
        <v>-225</v>
      </c>
      <c r="Y29">
        <v>1.45</v>
      </c>
      <c r="Z29">
        <v>-459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7.55</v>
      </c>
      <c r="N30" s="115">
        <v>0</v>
      </c>
      <c r="O30" s="88">
        <v>-235</v>
      </c>
      <c r="P30" s="88">
        <v>-477</v>
      </c>
      <c r="Q30" s="88">
        <v>0</v>
      </c>
      <c r="R30" s="88">
        <v>0</v>
      </c>
      <c r="S30" s="116">
        <v>0</v>
      </c>
      <c r="U30" s="115">
        <v>-712</v>
      </c>
      <c r="V30" s="116">
        <v>7.55</v>
      </c>
      <c r="W30">
        <v>0</v>
      </c>
      <c r="X30">
        <v>-235</v>
      </c>
      <c r="Y30">
        <v>7.55</v>
      </c>
      <c r="Z30">
        <v>-477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7.26</v>
      </c>
      <c r="N31" s="115">
        <v>0</v>
      </c>
      <c r="O31" s="88">
        <v>-245</v>
      </c>
      <c r="P31" s="88">
        <v>-492</v>
      </c>
      <c r="Q31" s="88">
        <v>0</v>
      </c>
      <c r="R31" s="88">
        <v>0</v>
      </c>
      <c r="S31" s="116">
        <v>0</v>
      </c>
      <c r="U31" s="115">
        <v>-737</v>
      </c>
      <c r="V31" s="116">
        <v>7.26</v>
      </c>
      <c r="W31">
        <v>0</v>
      </c>
      <c r="X31">
        <v>-245</v>
      </c>
      <c r="Y31">
        <v>7.26</v>
      </c>
      <c r="Z31">
        <v>-492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12.29</v>
      </c>
      <c r="N32" s="115">
        <v>0</v>
      </c>
      <c r="O32" s="88">
        <v>-270</v>
      </c>
      <c r="P32" s="88">
        <v>-504</v>
      </c>
      <c r="Q32" s="88">
        <v>0</v>
      </c>
      <c r="R32" s="88">
        <v>0</v>
      </c>
      <c r="S32" s="116">
        <v>0</v>
      </c>
      <c r="U32" s="115">
        <v>-774</v>
      </c>
      <c r="V32" s="116">
        <v>12.29</v>
      </c>
      <c r="W32">
        <v>0</v>
      </c>
      <c r="X32">
        <v>-270</v>
      </c>
      <c r="Y32">
        <v>12.29</v>
      </c>
      <c r="Z32">
        <v>-504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6.1</v>
      </c>
      <c r="N33" s="115">
        <v>0</v>
      </c>
      <c r="O33" s="88">
        <v>-285</v>
      </c>
      <c r="P33" s="88">
        <v>-522</v>
      </c>
      <c r="Q33" s="88">
        <v>0</v>
      </c>
      <c r="R33" s="88">
        <v>0</v>
      </c>
      <c r="S33" s="116">
        <v>0</v>
      </c>
      <c r="U33" s="115">
        <v>-807</v>
      </c>
      <c r="V33" s="116">
        <v>6.1</v>
      </c>
      <c r="W33">
        <v>0</v>
      </c>
      <c r="X33">
        <v>-285</v>
      </c>
      <c r="Y33">
        <v>6.1</v>
      </c>
      <c r="Z33">
        <v>-522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6.19</v>
      </c>
      <c r="N34" s="115">
        <v>0</v>
      </c>
      <c r="O34" s="88">
        <v>-255</v>
      </c>
      <c r="P34" s="88">
        <v>-536</v>
      </c>
      <c r="Q34" s="88">
        <v>0</v>
      </c>
      <c r="R34" s="88">
        <v>0</v>
      </c>
      <c r="S34" s="116">
        <v>0</v>
      </c>
      <c r="U34" s="115">
        <v>-791</v>
      </c>
      <c r="V34" s="116">
        <v>6.19</v>
      </c>
      <c r="W34">
        <v>0</v>
      </c>
      <c r="X34">
        <v>-255</v>
      </c>
      <c r="Y34">
        <v>6.19</v>
      </c>
      <c r="Z34">
        <v>-536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7.74</v>
      </c>
      <c r="N35" s="115">
        <v>0</v>
      </c>
      <c r="O35" s="88">
        <v>-259.17</v>
      </c>
      <c r="P35" s="88">
        <v>-428.03</v>
      </c>
      <c r="Q35" s="88">
        <v>0</v>
      </c>
      <c r="R35" s="88">
        <v>0</v>
      </c>
      <c r="S35" s="116">
        <v>0</v>
      </c>
      <c r="U35" s="115">
        <v>-687.2</v>
      </c>
      <c r="V35" s="116">
        <v>7.74</v>
      </c>
      <c r="W35">
        <v>0</v>
      </c>
      <c r="X35">
        <v>-259.17</v>
      </c>
      <c r="Y35">
        <v>7.74</v>
      </c>
      <c r="Z35">
        <v>-428.03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3.39</v>
      </c>
      <c r="N36" s="115">
        <v>0</v>
      </c>
      <c r="O36" s="88">
        <v>-192</v>
      </c>
      <c r="P36" s="88">
        <v>-369</v>
      </c>
      <c r="Q36" s="88">
        <v>0</v>
      </c>
      <c r="R36" s="88">
        <v>0</v>
      </c>
      <c r="S36" s="116">
        <v>0</v>
      </c>
      <c r="U36" s="115">
        <v>-561</v>
      </c>
      <c r="V36" s="116">
        <v>3.39</v>
      </c>
      <c r="W36">
        <v>0</v>
      </c>
      <c r="X36">
        <v>-192</v>
      </c>
      <c r="Y36">
        <v>3.39</v>
      </c>
      <c r="Z36">
        <v>-369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8.51</v>
      </c>
      <c r="N37" s="115">
        <v>0</v>
      </c>
      <c r="O37" s="88">
        <v>-197</v>
      </c>
      <c r="P37" s="88">
        <v>-366</v>
      </c>
      <c r="Q37" s="88">
        <v>0</v>
      </c>
      <c r="R37" s="88">
        <v>0</v>
      </c>
      <c r="S37" s="116">
        <v>0</v>
      </c>
      <c r="U37" s="115">
        <v>-563</v>
      </c>
      <c r="V37" s="116">
        <v>8.51</v>
      </c>
      <c r="W37">
        <v>0</v>
      </c>
      <c r="X37">
        <v>-197</v>
      </c>
      <c r="Y37">
        <v>8.51</v>
      </c>
      <c r="Z37">
        <v>-366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9.2899999999999991</v>
      </c>
      <c r="N38" s="115">
        <v>0</v>
      </c>
      <c r="O38" s="88">
        <v>-212</v>
      </c>
      <c r="P38" s="88">
        <v>-368</v>
      </c>
      <c r="Q38" s="88">
        <v>0</v>
      </c>
      <c r="R38" s="88">
        <v>0</v>
      </c>
      <c r="S38" s="116">
        <v>0</v>
      </c>
      <c r="U38" s="115">
        <v>-580</v>
      </c>
      <c r="V38" s="116">
        <v>9.2899999999999991</v>
      </c>
      <c r="W38">
        <v>0</v>
      </c>
      <c r="X38">
        <v>-212</v>
      </c>
      <c r="Y38">
        <v>9.2899999999999991</v>
      </c>
      <c r="Z38">
        <v>-368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12.77</v>
      </c>
      <c r="N39" s="115">
        <v>0</v>
      </c>
      <c r="O39" s="88">
        <v>-186</v>
      </c>
      <c r="P39" s="88">
        <v>-345</v>
      </c>
      <c r="Q39" s="88">
        <v>0</v>
      </c>
      <c r="R39" s="88">
        <v>0</v>
      </c>
      <c r="S39" s="116">
        <v>0</v>
      </c>
      <c r="U39" s="115">
        <v>-531</v>
      </c>
      <c r="V39" s="116">
        <v>12.77</v>
      </c>
      <c r="W39">
        <v>0</v>
      </c>
      <c r="X39">
        <v>-186</v>
      </c>
      <c r="Y39">
        <v>12.77</v>
      </c>
      <c r="Z39">
        <v>-345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7.26</v>
      </c>
      <c r="N40" s="115">
        <v>0</v>
      </c>
      <c r="O40" s="88">
        <v>-181</v>
      </c>
      <c r="P40" s="88">
        <v>-280</v>
      </c>
      <c r="Q40" s="88">
        <v>0</v>
      </c>
      <c r="R40" s="88">
        <v>0</v>
      </c>
      <c r="S40" s="116">
        <v>0</v>
      </c>
      <c r="U40" s="115">
        <v>-461</v>
      </c>
      <c r="V40" s="116">
        <v>7.26</v>
      </c>
      <c r="W40">
        <v>0</v>
      </c>
      <c r="X40">
        <v>-181</v>
      </c>
      <c r="Y40">
        <v>7.26</v>
      </c>
      <c r="Z40">
        <v>-280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9.68</v>
      </c>
      <c r="N41" s="115">
        <v>0</v>
      </c>
      <c r="O41" s="88">
        <v>-182</v>
      </c>
      <c r="P41" s="88">
        <v>-233</v>
      </c>
      <c r="Q41" s="88">
        <v>0</v>
      </c>
      <c r="R41" s="88">
        <v>0</v>
      </c>
      <c r="S41" s="116">
        <v>0</v>
      </c>
      <c r="U41" s="115">
        <v>-415</v>
      </c>
      <c r="V41" s="116">
        <v>9.68</v>
      </c>
      <c r="W41">
        <v>0</v>
      </c>
      <c r="X41">
        <v>-182</v>
      </c>
      <c r="Y41">
        <v>9.68</v>
      </c>
      <c r="Z41">
        <v>-233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9.48</v>
      </c>
      <c r="N42" s="115">
        <v>0</v>
      </c>
      <c r="O42" s="88">
        <v>-126</v>
      </c>
      <c r="P42" s="88">
        <v>-227</v>
      </c>
      <c r="Q42" s="88">
        <v>0</v>
      </c>
      <c r="R42" s="88">
        <v>0</v>
      </c>
      <c r="S42" s="116">
        <v>0</v>
      </c>
      <c r="U42" s="115">
        <v>-353</v>
      </c>
      <c r="V42" s="116">
        <v>9.48</v>
      </c>
      <c r="W42">
        <v>0</v>
      </c>
      <c r="X42">
        <v>-126</v>
      </c>
      <c r="Y42">
        <v>9.48</v>
      </c>
      <c r="Z42">
        <v>-227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0.97</v>
      </c>
      <c r="N43" s="115">
        <v>0</v>
      </c>
      <c r="O43" s="88">
        <v>-116</v>
      </c>
      <c r="P43" s="88">
        <v>-204</v>
      </c>
      <c r="Q43" s="88">
        <v>0</v>
      </c>
      <c r="R43" s="88">
        <v>0</v>
      </c>
      <c r="S43" s="116">
        <v>0</v>
      </c>
      <c r="U43" s="115">
        <v>-320</v>
      </c>
      <c r="V43" s="116">
        <v>0.97</v>
      </c>
      <c r="W43">
        <v>0</v>
      </c>
      <c r="X43">
        <v>-116</v>
      </c>
      <c r="Y43">
        <v>0.97</v>
      </c>
      <c r="Z43">
        <v>-204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6.77</v>
      </c>
      <c r="N44" s="115">
        <v>0</v>
      </c>
      <c r="O44" s="88">
        <v>-111</v>
      </c>
      <c r="P44" s="88">
        <v>-183</v>
      </c>
      <c r="Q44" s="88">
        <v>0</v>
      </c>
      <c r="R44" s="88">
        <v>0</v>
      </c>
      <c r="S44" s="116">
        <v>0</v>
      </c>
      <c r="U44" s="115">
        <v>-294</v>
      </c>
      <c r="V44" s="116">
        <v>6.77</v>
      </c>
      <c r="W44">
        <v>0</v>
      </c>
      <c r="X44">
        <v>-111</v>
      </c>
      <c r="Y44">
        <v>6.77</v>
      </c>
      <c r="Z44">
        <v>-183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4.45</v>
      </c>
      <c r="N45" s="115">
        <v>0</v>
      </c>
      <c r="O45" s="88">
        <v>-101</v>
      </c>
      <c r="P45" s="88">
        <v>-170</v>
      </c>
      <c r="Q45" s="88">
        <v>0</v>
      </c>
      <c r="R45" s="88">
        <v>0</v>
      </c>
      <c r="S45" s="116">
        <v>0</v>
      </c>
      <c r="U45" s="115">
        <v>-271</v>
      </c>
      <c r="V45" s="116">
        <v>4.45</v>
      </c>
      <c r="W45">
        <v>0</v>
      </c>
      <c r="X45">
        <v>-101</v>
      </c>
      <c r="Y45">
        <v>4.45</v>
      </c>
      <c r="Z45">
        <v>-170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7.74</v>
      </c>
      <c r="N46" s="115">
        <v>0</v>
      </c>
      <c r="O46" s="88">
        <v>-91</v>
      </c>
      <c r="P46" s="88">
        <v>-161</v>
      </c>
      <c r="Q46" s="88">
        <v>0</v>
      </c>
      <c r="R46" s="88">
        <v>0</v>
      </c>
      <c r="S46" s="116">
        <v>0</v>
      </c>
      <c r="U46" s="115">
        <v>-252</v>
      </c>
      <c r="V46" s="116">
        <v>7.74</v>
      </c>
      <c r="W46">
        <v>0</v>
      </c>
      <c r="X46">
        <v>-91</v>
      </c>
      <c r="Y46">
        <v>7.74</v>
      </c>
      <c r="Z46">
        <v>-161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4.55</v>
      </c>
      <c r="N47" s="115">
        <v>0</v>
      </c>
      <c r="O47" s="88">
        <v>-81</v>
      </c>
      <c r="P47" s="88">
        <v>-149</v>
      </c>
      <c r="Q47" s="88">
        <v>0</v>
      </c>
      <c r="R47" s="88">
        <v>0</v>
      </c>
      <c r="S47" s="116">
        <v>0</v>
      </c>
      <c r="U47" s="115">
        <v>-230</v>
      </c>
      <c r="V47" s="116">
        <v>4.55</v>
      </c>
      <c r="W47">
        <v>0</v>
      </c>
      <c r="X47">
        <v>-81</v>
      </c>
      <c r="Y47">
        <v>4.55</v>
      </c>
      <c r="Z47">
        <v>-149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2.3199999999999998</v>
      </c>
      <c r="N48" s="115">
        <v>0</v>
      </c>
      <c r="O48" s="88">
        <v>-66</v>
      </c>
      <c r="P48" s="88">
        <v>-139</v>
      </c>
      <c r="Q48" s="88">
        <v>0</v>
      </c>
      <c r="R48" s="88">
        <v>0</v>
      </c>
      <c r="S48" s="116">
        <v>0</v>
      </c>
      <c r="U48" s="115">
        <v>-205</v>
      </c>
      <c r="V48" s="116">
        <v>2.3199999999999998</v>
      </c>
      <c r="W48">
        <v>0</v>
      </c>
      <c r="X48">
        <v>-66</v>
      </c>
      <c r="Y48">
        <v>2.3199999999999998</v>
      </c>
      <c r="Z48">
        <v>-139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4.45</v>
      </c>
      <c r="N49" s="115">
        <v>0</v>
      </c>
      <c r="O49" s="88">
        <v>-56</v>
      </c>
      <c r="P49" s="88">
        <v>-123</v>
      </c>
      <c r="Q49" s="88">
        <v>0</v>
      </c>
      <c r="R49" s="88">
        <v>0</v>
      </c>
      <c r="S49" s="116">
        <v>0</v>
      </c>
      <c r="U49" s="115">
        <v>-179</v>
      </c>
      <c r="V49" s="116">
        <v>4.45</v>
      </c>
      <c r="W49">
        <v>0</v>
      </c>
      <c r="X49">
        <v>-56</v>
      </c>
      <c r="Y49">
        <v>4.45</v>
      </c>
      <c r="Z49">
        <v>-123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0.39</v>
      </c>
      <c r="N50" s="115">
        <v>0</v>
      </c>
      <c r="O50" s="88">
        <v>-46</v>
      </c>
      <c r="P50" s="88">
        <v>-119</v>
      </c>
      <c r="Q50" s="88">
        <v>0</v>
      </c>
      <c r="R50" s="88">
        <v>0</v>
      </c>
      <c r="S50" s="116">
        <v>0</v>
      </c>
      <c r="U50" s="115">
        <v>-165</v>
      </c>
      <c r="V50" s="116">
        <v>0.39</v>
      </c>
      <c r="W50">
        <v>0</v>
      </c>
      <c r="X50">
        <v>-46</v>
      </c>
      <c r="Y50">
        <v>0.39</v>
      </c>
      <c r="Z50">
        <v>-119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6.19</v>
      </c>
      <c r="N51" s="115">
        <v>0</v>
      </c>
      <c r="O51" s="88">
        <v>-41</v>
      </c>
      <c r="P51" s="88">
        <v>-118</v>
      </c>
      <c r="Q51" s="88">
        <v>0</v>
      </c>
      <c r="R51" s="88">
        <v>0</v>
      </c>
      <c r="S51" s="116">
        <v>0</v>
      </c>
      <c r="U51" s="115">
        <v>-159</v>
      </c>
      <c r="V51" s="116">
        <v>6.19</v>
      </c>
      <c r="W51">
        <v>0</v>
      </c>
      <c r="X51">
        <v>-41</v>
      </c>
      <c r="Y51">
        <v>6.19</v>
      </c>
      <c r="Z51">
        <v>-118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4.45</v>
      </c>
      <c r="N52" s="115">
        <v>0</v>
      </c>
      <c r="O52" s="88">
        <v>-36</v>
      </c>
      <c r="P52" s="88">
        <v>-112</v>
      </c>
      <c r="Q52" s="88">
        <v>0</v>
      </c>
      <c r="R52" s="88">
        <v>0</v>
      </c>
      <c r="S52" s="116">
        <v>0</v>
      </c>
      <c r="U52" s="115">
        <v>-148</v>
      </c>
      <c r="V52" s="116">
        <v>4.45</v>
      </c>
      <c r="W52">
        <v>0</v>
      </c>
      <c r="X52">
        <v>-36</v>
      </c>
      <c r="Y52">
        <v>4.45</v>
      </c>
      <c r="Z52">
        <v>-112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8.32</v>
      </c>
      <c r="N53" s="115">
        <v>0</v>
      </c>
      <c r="O53" s="88">
        <v>-36</v>
      </c>
      <c r="P53" s="88">
        <v>-112.29</v>
      </c>
      <c r="Q53" s="88">
        <v>0</v>
      </c>
      <c r="R53" s="88">
        <v>0</v>
      </c>
      <c r="S53" s="116">
        <v>0</v>
      </c>
      <c r="U53" s="115">
        <v>-148.29</v>
      </c>
      <c r="V53" s="116">
        <v>8.32</v>
      </c>
      <c r="W53">
        <v>0</v>
      </c>
      <c r="X53">
        <v>-36</v>
      </c>
      <c r="Y53">
        <v>8.32</v>
      </c>
      <c r="Z53">
        <v>-112.29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5.71</v>
      </c>
      <c r="N54" s="115">
        <v>0</v>
      </c>
      <c r="O54" s="88">
        <v>-36</v>
      </c>
      <c r="P54" s="88">
        <v>0</v>
      </c>
      <c r="Q54" s="88">
        <v>0</v>
      </c>
      <c r="R54" s="88">
        <v>0</v>
      </c>
      <c r="S54" s="116">
        <v>0</v>
      </c>
      <c r="U54" s="115">
        <v>-36</v>
      </c>
      <c r="V54" s="116">
        <v>5.71</v>
      </c>
      <c r="W54">
        <v>0</v>
      </c>
      <c r="X54">
        <v>-36</v>
      </c>
      <c r="Y54">
        <v>5.71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6.1</v>
      </c>
      <c r="N55" s="115">
        <v>0</v>
      </c>
      <c r="O55" s="88">
        <v>-41</v>
      </c>
      <c r="P55" s="88">
        <v>0</v>
      </c>
      <c r="Q55" s="88">
        <v>0</v>
      </c>
      <c r="R55" s="88">
        <v>0</v>
      </c>
      <c r="S55" s="116">
        <v>0</v>
      </c>
      <c r="U55" s="115">
        <v>-41</v>
      </c>
      <c r="V55" s="116">
        <v>6.1</v>
      </c>
      <c r="W55">
        <v>0</v>
      </c>
      <c r="X55">
        <v>-41</v>
      </c>
      <c r="Y55">
        <v>6.1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7.64</v>
      </c>
      <c r="N56" s="115">
        <v>0</v>
      </c>
      <c r="O56" s="88">
        <v>-36</v>
      </c>
      <c r="P56" s="88">
        <v>0</v>
      </c>
      <c r="Q56" s="88">
        <v>0</v>
      </c>
      <c r="R56" s="88">
        <v>0</v>
      </c>
      <c r="S56" s="116">
        <v>0</v>
      </c>
      <c r="U56" s="115">
        <v>-36</v>
      </c>
      <c r="V56" s="116">
        <v>7.64</v>
      </c>
      <c r="W56">
        <v>0</v>
      </c>
      <c r="X56">
        <v>-36</v>
      </c>
      <c r="Y56">
        <v>7.64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-21</v>
      </c>
      <c r="P57" s="88">
        <v>0</v>
      </c>
      <c r="Q57" s="88">
        <v>0</v>
      </c>
      <c r="R57" s="88">
        <v>0</v>
      </c>
      <c r="S57" s="116">
        <v>0</v>
      </c>
      <c r="U57" s="115">
        <v>-21</v>
      </c>
      <c r="V57" s="116">
        <v>0</v>
      </c>
      <c r="W57">
        <v>0</v>
      </c>
      <c r="X57">
        <v>-21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2.9</v>
      </c>
      <c r="N58" s="115">
        <v>0</v>
      </c>
      <c r="O58" s="88">
        <v>-6</v>
      </c>
      <c r="P58" s="88">
        <v>-71.67</v>
      </c>
      <c r="Q58" s="88">
        <v>0</v>
      </c>
      <c r="R58" s="88">
        <v>0</v>
      </c>
      <c r="S58" s="116">
        <v>0</v>
      </c>
      <c r="U58" s="115">
        <v>-77.67</v>
      </c>
      <c r="V58" s="116">
        <v>2.9</v>
      </c>
      <c r="W58">
        <v>0</v>
      </c>
      <c r="X58">
        <v>-6</v>
      </c>
      <c r="Y58">
        <v>2.9</v>
      </c>
      <c r="Z58">
        <v>-71.67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4.0599999999999996</v>
      </c>
      <c r="N59" s="115">
        <v>0</v>
      </c>
      <c r="O59" s="88">
        <v>0</v>
      </c>
      <c r="P59" s="88">
        <v>-100</v>
      </c>
      <c r="Q59" s="88">
        <v>0</v>
      </c>
      <c r="R59" s="88">
        <v>0</v>
      </c>
      <c r="S59" s="116">
        <v>0</v>
      </c>
      <c r="U59" s="115">
        <v>-100</v>
      </c>
      <c r="V59" s="116">
        <v>4.0599999999999996</v>
      </c>
      <c r="W59">
        <v>0</v>
      </c>
      <c r="X59">
        <v>0</v>
      </c>
      <c r="Y59">
        <v>4.0599999999999996</v>
      </c>
      <c r="Z59">
        <v>-100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10.74</v>
      </c>
      <c r="N60" s="115">
        <v>0</v>
      </c>
      <c r="O60" s="88">
        <v>0</v>
      </c>
      <c r="P60" s="88">
        <v>-13</v>
      </c>
      <c r="Q60" s="88">
        <v>0</v>
      </c>
      <c r="R60" s="88">
        <v>0</v>
      </c>
      <c r="S60" s="116">
        <v>0</v>
      </c>
      <c r="U60" s="115">
        <v>-13</v>
      </c>
      <c r="V60" s="116">
        <v>10.74</v>
      </c>
      <c r="W60">
        <v>0</v>
      </c>
      <c r="X60">
        <v>0</v>
      </c>
      <c r="Y60">
        <v>10.74</v>
      </c>
      <c r="Z60">
        <v>-13</v>
      </c>
    </row>
    <row r="61" spans="7:26">
      <c r="G61" t="s">
        <v>103</v>
      </c>
      <c r="H61" s="115">
        <v>51.28</v>
      </c>
      <c r="I61" s="88">
        <v>0</v>
      </c>
      <c r="J61" s="88">
        <v>0</v>
      </c>
      <c r="K61" s="88">
        <v>0</v>
      </c>
      <c r="L61" s="88">
        <v>0</v>
      </c>
      <c r="M61" s="116">
        <v>8.61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59.89</v>
      </c>
      <c r="W61">
        <v>51.28</v>
      </c>
      <c r="X61">
        <v>0</v>
      </c>
      <c r="Y61">
        <v>8.61</v>
      </c>
      <c r="Z61">
        <v>0</v>
      </c>
    </row>
    <row r="62" spans="7:26">
      <c r="G62" t="s">
        <v>104</v>
      </c>
      <c r="H62" s="115">
        <v>99.65</v>
      </c>
      <c r="I62" s="88">
        <v>0</v>
      </c>
      <c r="J62" s="88">
        <v>0</v>
      </c>
      <c r="K62" s="88">
        <v>0</v>
      </c>
      <c r="L62" s="88">
        <v>0</v>
      </c>
      <c r="M62" s="116">
        <v>6.68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106.33</v>
      </c>
      <c r="W62">
        <v>99.65</v>
      </c>
      <c r="X62">
        <v>0</v>
      </c>
      <c r="Y62">
        <v>6.68</v>
      </c>
      <c r="Z62">
        <v>0</v>
      </c>
    </row>
    <row r="63" spans="7:26">
      <c r="G63" t="s">
        <v>105</v>
      </c>
      <c r="H63" s="115">
        <v>29.02</v>
      </c>
      <c r="I63" s="88">
        <v>0</v>
      </c>
      <c r="J63" s="88">
        <v>0</v>
      </c>
      <c r="K63" s="88">
        <v>0</v>
      </c>
      <c r="L63" s="88">
        <v>0</v>
      </c>
      <c r="M63" s="116">
        <v>6.29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35.31</v>
      </c>
      <c r="W63">
        <v>29.02</v>
      </c>
      <c r="X63">
        <v>0</v>
      </c>
      <c r="Y63">
        <v>6.29</v>
      </c>
      <c r="Z63">
        <v>0</v>
      </c>
    </row>
    <row r="64" spans="7:26">
      <c r="G64" t="s">
        <v>106</v>
      </c>
      <c r="H64" s="115">
        <v>43.54</v>
      </c>
      <c r="I64" s="88">
        <v>0</v>
      </c>
      <c r="J64" s="88">
        <v>0</v>
      </c>
      <c r="K64" s="88">
        <v>0</v>
      </c>
      <c r="L64" s="88">
        <v>0</v>
      </c>
      <c r="M64" s="116">
        <v>1.74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45.28</v>
      </c>
      <c r="W64">
        <v>43.54</v>
      </c>
      <c r="X64">
        <v>0</v>
      </c>
      <c r="Y64">
        <v>1.74</v>
      </c>
      <c r="Z64">
        <v>0</v>
      </c>
    </row>
    <row r="65" spans="7:26">
      <c r="G65" t="s">
        <v>107</v>
      </c>
      <c r="H65" s="115">
        <v>53.21</v>
      </c>
      <c r="I65" s="88">
        <v>0</v>
      </c>
      <c r="J65" s="88">
        <v>0</v>
      </c>
      <c r="K65" s="88">
        <v>0</v>
      </c>
      <c r="L65" s="88">
        <v>0</v>
      </c>
      <c r="M65" s="116">
        <v>8.9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62.11</v>
      </c>
      <c r="W65">
        <v>53.21</v>
      </c>
      <c r="X65">
        <v>0</v>
      </c>
      <c r="Y65">
        <v>8.9</v>
      </c>
      <c r="Z65">
        <v>0</v>
      </c>
    </row>
    <row r="66" spans="7:26">
      <c r="G66" t="s">
        <v>108</v>
      </c>
      <c r="H66" s="115">
        <v>53.22</v>
      </c>
      <c r="I66" s="88">
        <v>0</v>
      </c>
      <c r="J66" s="88">
        <v>0</v>
      </c>
      <c r="K66" s="88">
        <v>0</v>
      </c>
      <c r="L66" s="88">
        <v>0</v>
      </c>
      <c r="M66" s="116">
        <v>7.06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60.28</v>
      </c>
      <c r="W66">
        <v>53.22</v>
      </c>
      <c r="X66">
        <v>0</v>
      </c>
      <c r="Y66">
        <v>7.06</v>
      </c>
      <c r="Z66">
        <v>0</v>
      </c>
    </row>
    <row r="67" spans="7:26">
      <c r="G67" t="s">
        <v>109</v>
      </c>
      <c r="H67" s="115">
        <v>38.700000000000003</v>
      </c>
      <c r="I67" s="88">
        <v>0</v>
      </c>
      <c r="J67" s="88">
        <v>0</v>
      </c>
      <c r="K67" s="88">
        <v>0</v>
      </c>
      <c r="L67" s="88">
        <v>0</v>
      </c>
      <c r="M67" s="116">
        <v>11.03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49.73</v>
      </c>
      <c r="W67">
        <v>38.700000000000003</v>
      </c>
      <c r="X67">
        <v>0</v>
      </c>
      <c r="Y67">
        <v>11.03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10.06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10.06</v>
      </c>
      <c r="W68">
        <v>0</v>
      </c>
      <c r="X68">
        <v>0</v>
      </c>
      <c r="Y68">
        <v>10.06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7.93</v>
      </c>
      <c r="W69">
        <v>0</v>
      </c>
      <c r="X69">
        <v>0</v>
      </c>
      <c r="Y69">
        <v>7.93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6.68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6.68</v>
      </c>
      <c r="W70">
        <v>0</v>
      </c>
      <c r="X70">
        <v>0</v>
      </c>
      <c r="Y70">
        <v>6.68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2.3199999999999998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2.3199999999999998</v>
      </c>
      <c r="W71">
        <v>0</v>
      </c>
      <c r="X71">
        <v>0</v>
      </c>
      <c r="Y71">
        <v>2.3199999999999998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9.3800000000000008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9.3800000000000008</v>
      </c>
      <c r="W72">
        <v>0</v>
      </c>
      <c r="X72">
        <v>0</v>
      </c>
      <c r="Y72">
        <v>9.3800000000000008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6.77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6.77</v>
      </c>
      <c r="W73">
        <v>0</v>
      </c>
      <c r="X73">
        <v>0</v>
      </c>
      <c r="Y73">
        <v>6.77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10.84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10.84</v>
      </c>
      <c r="W74">
        <v>0</v>
      </c>
      <c r="X74">
        <v>0</v>
      </c>
      <c r="Y74">
        <v>10.84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7.16</v>
      </c>
      <c r="N75" s="115">
        <v>0</v>
      </c>
      <c r="O75" s="88">
        <v>0</v>
      </c>
      <c r="P75" s="88">
        <v>-113</v>
      </c>
      <c r="Q75" s="88">
        <v>0</v>
      </c>
      <c r="R75" s="88">
        <v>0</v>
      </c>
      <c r="S75" s="116">
        <v>0</v>
      </c>
      <c r="U75" s="115">
        <v>-113</v>
      </c>
      <c r="V75" s="116">
        <v>7.16</v>
      </c>
      <c r="W75">
        <v>0</v>
      </c>
      <c r="X75">
        <v>0</v>
      </c>
      <c r="Y75">
        <v>7.16</v>
      </c>
      <c r="Z75">
        <v>-113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5.51</v>
      </c>
      <c r="N76" s="115">
        <v>0</v>
      </c>
      <c r="O76" s="88">
        <v>0</v>
      </c>
      <c r="P76" s="88">
        <v>-111</v>
      </c>
      <c r="Q76" s="88">
        <v>0</v>
      </c>
      <c r="R76" s="88">
        <v>0</v>
      </c>
      <c r="S76" s="116">
        <v>0</v>
      </c>
      <c r="U76" s="115">
        <v>-111</v>
      </c>
      <c r="V76" s="116">
        <v>5.51</v>
      </c>
      <c r="W76">
        <v>0</v>
      </c>
      <c r="X76">
        <v>0</v>
      </c>
      <c r="Y76">
        <v>5.51</v>
      </c>
      <c r="Z76">
        <v>-111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4.26</v>
      </c>
      <c r="N77" s="115">
        <v>0</v>
      </c>
      <c r="O77" s="88">
        <v>-5</v>
      </c>
      <c r="P77" s="88">
        <v>-364</v>
      </c>
      <c r="Q77" s="88">
        <v>0</v>
      </c>
      <c r="R77" s="88">
        <v>0</v>
      </c>
      <c r="S77" s="116">
        <v>0</v>
      </c>
      <c r="U77" s="115">
        <v>-369</v>
      </c>
      <c r="V77" s="116">
        <v>4.26</v>
      </c>
      <c r="W77">
        <v>0</v>
      </c>
      <c r="X77">
        <v>-5</v>
      </c>
      <c r="Y77">
        <v>4.26</v>
      </c>
      <c r="Z77">
        <v>-364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0.25</v>
      </c>
      <c r="N78" s="115">
        <v>0</v>
      </c>
      <c r="O78" s="88">
        <v>-10</v>
      </c>
      <c r="P78" s="88">
        <v>-360</v>
      </c>
      <c r="Q78" s="88">
        <v>0</v>
      </c>
      <c r="R78" s="88">
        <v>0</v>
      </c>
      <c r="S78" s="116">
        <v>0</v>
      </c>
      <c r="U78" s="115">
        <v>-370</v>
      </c>
      <c r="V78" s="116">
        <v>0.25</v>
      </c>
      <c r="W78">
        <v>0</v>
      </c>
      <c r="X78">
        <v>-10</v>
      </c>
      <c r="Y78">
        <v>0.25</v>
      </c>
      <c r="Z78">
        <v>-360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3.67</v>
      </c>
      <c r="N79" s="115">
        <v>0</v>
      </c>
      <c r="O79" s="88">
        <v>-30</v>
      </c>
      <c r="P79" s="88">
        <v>-387</v>
      </c>
      <c r="Q79" s="88">
        <v>0</v>
      </c>
      <c r="R79" s="88">
        <v>0</v>
      </c>
      <c r="S79" s="116">
        <v>0</v>
      </c>
      <c r="U79" s="115">
        <v>-417</v>
      </c>
      <c r="V79" s="116">
        <v>3.67</v>
      </c>
      <c r="W79">
        <v>0</v>
      </c>
      <c r="X79">
        <v>-30</v>
      </c>
      <c r="Y79">
        <v>3.67</v>
      </c>
      <c r="Z79">
        <v>-387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4.1100000000000003</v>
      </c>
      <c r="N80" s="115">
        <v>0</v>
      </c>
      <c r="O80" s="88">
        <v>-35</v>
      </c>
      <c r="P80" s="88">
        <v>-391</v>
      </c>
      <c r="Q80" s="88">
        <v>0</v>
      </c>
      <c r="R80" s="88">
        <v>0</v>
      </c>
      <c r="S80" s="116">
        <v>0</v>
      </c>
      <c r="U80" s="115">
        <v>-426</v>
      </c>
      <c r="V80" s="116">
        <v>4.1100000000000003</v>
      </c>
      <c r="W80">
        <v>0</v>
      </c>
      <c r="X80">
        <v>-35</v>
      </c>
      <c r="Y80">
        <v>4.1100000000000003</v>
      </c>
      <c r="Z80">
        <v>-391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8.0500000000000007</v>
      </c>
      <c r="N81" s="115">
        <v>0</v>
      </c>
      <c r="O81" s="88">
        <v>-10</v>
      </c>
      <c r="P81" s="88">
        <v>-358</v>
      </c>
      <c r="Q81" s="88">
        <v>0</v>
      </c>
      <c r="R81" s="88">
        <v>0</v>
      </c>
      <c r="S81" s="116">
        <v>0</v>
      </c>
      <c r="U81" s="115">
        <v>-368</v>
      </c>
      <c r="V81" s="116">
        <v>8.0500000000000007</v>
      </c>
      <c r="W81">
        <v>0</v>
      </c>
      <c r="X81">
        <v>-10</v>
      </c>
      <c r="Y81">
        <v>8.0500000000000007</v>
      </c>
      <c r="Z81">
        <v>-358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5.76</v>
      </c>
      <c r="N82" s="115">
        <v>0</v>
      </c>
      <c r="O82" s="88">
        <v>0</v>
      </c>
      <c r="P82" s="88">
        <v>-323</v>
      </c>
      <c r="Q82" s="88">
        <v>0</v>
      </c>
      <c r="R82" s="88">
        <v>0</v>
      </c>
      <c r="S82" s="116">
        <v>0</v>
      </c>
      <c r="U82" s="115">
        <v>-323</v>
      </c>
      <c r="V82" s="116">
        <v>5.76</v>
      </c>
      <c r="W82">
        <v>0</v>
      </c>
      <c r="X82">
        <v>0</v>
      </c>
      <c r="Y82">
        <v>5.76</v>
      </c>
      <c r="Z82">
        <v>-323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7.02</v>
      </c>
      <c r="N83" s="115">
        <v>0</v>
      </c>
      <c r="O83" s="88">
        <v>-20</v>
      </c>
      <c r="P83" s="88">
        <v>-340</v>
      </c>
      <c r="Q83" s="88">
        <v>0</v>
      </c>
      <c r="R83" s="88">
        <v>0</v>
      </c>
      <c r="S83" s="116">
        <v>0</v>
      </c>
      <c r="U83" s="115">
        <v>-360</v>
      </c>
      <c r="V83" s="116">
        <v>7.02</v>
      </c>
      <c r="W83">
        <v>0</v>
      </c>
      <c r="X83">
        <v>-20</v>
      </c>
      <c r="Y83">
        <v>7.02</v>
      </c>
      <c r="Z83">
        <v>-340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6.74</v>
      </c>
      <c r="N84" s="115">
        <v>0</v>
      </c>
      <c r="O84" s="88">
        <v>-10</v>
      </c>
      <c r="P84" s="88">
        <v>-330</v>
      </c>
      <c r="Q84" s="88">
        <v>0</v>
      </c>
      <c r="R84" s="88">
        <v>0</v>
      </c>
      <c r="S84" s="116">
        <v>0</v>
      </c>
      <c r="U84" s="115">
        <v>-340</v>
      </c>
      <c r="V84" s="116">
        <v>6.74</v>
      </c>
      <c r="W84">
        <v>0</v>
      </c>
      <c r="X84">
        <v>-10</v>
      </c>
      <c r="Y84">
        <v>6.74</v>
      </c>
      <c r="Z84">
        <v>-330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1.41</v>
      </c>
      <c r="N85" s="115">
        <v>0</v>
      </c>
      <c r="O85" s="88">
        <v>0</v>
      </c>
      <c r="P85" s="88">
        <v>-311.99</v>
      </c>
      <c r="Q85" s="88">
        <v>0</v>
      </c>
      <c r="R85" s="88">
        <v>0</v>
      </c>
      <c r="S85" s="116">
        <v>0</v>
      </c>
      <c r="U85" s="115">
        <v>-311.99</v>
      </c>
      <c r="V85" s="116">
        <v>1.41</v>
      </c>
      <c r="W85">
        <v>0</v>
      </c>
      <c r="X85">
        <v>0</v>
      </c>
      <c r="Y85">
        <v>1.41</v>
      </c>
      <c r="Z85">
        <v>-311.99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8.6199999999999992</v>
      </c>
      <c r="N86" s="115">
        <v>0</v>
      </c>
      <c r="O86" s="88">
        <v>0</v>
      </c>
      <c r="P86" s="88">
        <v>-243</v>
      </c>
      <c r="Q86" s="88">
        <v>0</v>
      </c>
      <c r="R86" s="88">
        <v>0</v>
      </c>
      <c r="S86" s="116">
        <v>0</v>
      </c>
      <c r="U86" s="115">
        <v>-243</v>
      </c>
      <c r="V86" s="116">
        <v>8.6199999999999992</v>
      </c>
      <c r="W86">
        <v>0</v>
      </c>
      <c r="X86">
        <v>0</v>
      </c>
      <c r="Y86">
        <v>8.6199999999999992</v>
      </c>
      <c r="Z86">
        <v>-243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6.6</v>
      </c>
      <c r="N87" s="115">
        <v>0</v>
      </c>
      <c r="O87" s="88">
        <v>0</v>
      </c>
      <c r="P87" s="88">
        <v>-205</v>
      </c>
      <c r="Q87" s="88">
        <v>0</v>
      </c>
      <c r="R87" s="88">
        <v>0</v>
      </c>
      <c r="S87" s="116">
        <v>0</v>
      </c>
      <c r="U87" s="115">
        <v>-205</v>
      </c>
      <c r="V87" s="116">
        <v>6.6</v>
      </c>
      <c r="W87">
        <v>0</v>
      </c>
      <c r="X87">
        <v>0</v>
      </c>
      <c r="Y87">
        <v>6.6</v>
      </c>
      <c r="Z87">
        <v>-205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10.78</v>
      </c>
      <c r="N88" s="115">
        <v>0</v>
      </c>
      <c r="O88" s="88">
        <v>0</v>
      </c>
      <c r="P88" s="88">
        <v>-151</v>
      </c>
      <c r="Q88" s="88">
        <v>0</v>
      </c>
      <c r="R88" s="88">
        <v>0</v>
      </c>
      <c r="S88" s="116">
        <v>0</v>
      </c>
      <c r="U88" s="115">
        <v>-151</v>
      </c>
      <c r="V88" s="116">
        <v>10.78</v>
      </c>
      <c r="W88">
        <v>0</v>
      </c>
      <c r="X88">
        <v>0</v>
      </c>
      <c r="Y88">
        <v>10.78</v>
      </c>
      <c r="Z88">
        <v>-151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</v>
      </c>
      <c r="N89" s="115">
        <v>0</v>
      </c>
      <c r="O89" s="88">
        <v>0</v>
      </c>
      <c r="P89" s="88">
        <v>-79</v>
      </c>
      <c r="Q89" s="88">
        <v>0</v>
      </c>
      <c r="R89" s="88">
        <v>0</v>
      </c>
      <c r="S89" s="116">
        <v>0</v>
      </c>
      <c r="U89" s="115">
        <v>-79</v>
      </c>
      <c r="V89" s="116">
        <v>6</v>
      </c>
      <c r="W89">
        <v>0</v>
      </c>
      <c r="X89">
        <v>0</v>
      </c>
      <c r="Y89">
        <v>6</v>
      </c>
      <c r="Z89">
        <v>-79</v>
      </c>
    </row>
    <row r="90" spans="7:26">
      <c r="G90" t="s">
        <v>132</v>
      </c>
      <c r="H90" s="115">
        <v>6.05</v>
      </c>
      <c r="I90" s="88">
        <v>0</v>
      </c>
      <c r="J90" s="88">
        <v>0</v>
      </c>
      <c r="K90" s="88">
        <v>0</v>
      </c>
      <c r="L90" s="88">
        <v>0</v>
      </c>
      <c r="M90" s="116">
        <v>4.75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10.8</v>
      </c>
      <c r="W90">
        <v>6.05</v>
      </c>
      <c r="X90">
        <v>0</v>
      </c>
      <c r="Y90">
        <v>4.75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6.68</v>
      </c>
      <c r="N91" s="115">
        <v>0</v>
      </c>
      <c r="O91" s="88">
        <v>0</v>
      </c>
      <c r="P91" s="88">
        <v>-143</v>
      </c>
      <c r="Q91" s="88">
        <v>0</v>
      </c>
      <c r="R91" s="88">
        <v>0</v>
      </c>
      <c r="S91" s="116">
        <v>0</v>
      </c>
      <c r="U91" s="115">
        <v>-143</v>
      </c>
      <c r="V91" s="116">
        <v>6.68</v>
      </c>
      <c r="W91">
        <v>0</v>
      </c>
      <c r="X91">
        <v>0</v>
      </c>
      <c r="Y91">
        <v>6.68</v>
      </c>
      <c r="Z91">
        <v>-143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0.57999999999999996</v>
      </c>
      <c r="N92" s="115">
        <v>0</v>
      </c>
      <c r="O92" s="88">
        <v>0</v>
      </c>
      <c r="P92" s="88">
        <v>-63</v>
      </c>
      <c r="Q92" s="88">
        <v>0</v>
      </c>
      <c r="R92" s="88">
        <v>0</v>
      </c>
      <c r="S92" s="116">
        <v>0</v>
      </c>
      <c r="U92" s="115">
        <v>-63</v>
      </c>
      <c r="V92" s="116">
        <v>0.57999999999999996</v>
      </c>
      <c r="W92">
        <v>0</v>
      </c>
      <c r="X92">
        <v>0</v>
      </c>
      <c r="Y92">
        <v>0.57999999999999996</v>
      </c>
      <c r="Z92">
        <v>-63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3.39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3.39</v>
      </c>
      <c r="W93">
        <v>0</v>
      </c>
      <c r="X93">
        <v>0</v>
      </c>
      <c r="Y93">
        <v>3.39</v>
      </c>
      <c r="Z93">
        <v>0</v>
      </c>
    </row>
    <row r="94" spans="7:26">
      <c r="G94" t="s">
        <v>136</v>
      </c>
      <c r="H94" s="115">
        <v>30.96</v>
      </c>
      <c r="I94" s="88">
        <v>0</v>
      </c>
      <c r="J94" s="88">
        <v>0</v>
      </c>
      <c r="K94" s="88">
        <v>0</v>
      </c>
      <c r="L94" s="88">
        <v>0</v>
      </c>
      <c r="M94" s="116">
        <v>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36.96</v>
      </c>
      <c r="W94">
        <v>30.96</v>
      </c>
      <c r="X94">
        <v>0</v>
      </c>
      <c r="Y94">
        <v>6</v>
      </c>
      <c r="Z94">
        <v>0</v>
      </c>
    </row>
    <row r="95" spans="7:26">
      <c r="G95" t="s">
        <v>137</v>
      </c>
      <c r="H95" s="115">
        <v>0.77</v>
      </c>
      <c r="I95" s="88">
        <v>0</v>
      </c>
      <c r="J95" s="88">
        <v>0</v>
      </c>
      <c r="K95" s="88">
        <v>0</v>
      </c>
      <c r="L95" s="88">
        <v>0</v>
      </c>
      <c r="M95" s="116">
        <v>6.29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7.06</v>
      </c>
      <c r="W95">
        <v>0.77</v>
      </c>
      <c r="X95">
        <v>0</v>
      </c>
      <c r="Y95">
        <v>6.29</v>
      </c>
      <c r="Z95">
        <v>0</v>
      </c>
    </row>
    <row r="96" spans="7:26">
      <c r="G96" t="s">
        <v>138</v>
      </c>
      <c r="H96" s="115">
        <v>14.9</v>
      </c>
      <c r="I96" s="88">
        <v>0</v>
      </c>
      <c r="J96" s="88">
        <v>0</v>
      </c>
      <c r="K96" s="88">
        <v>0</v>
      </c>
      <c r="L96" s="88">
        <v>0</v>
      </c>
      <c r="M96" s="116">
        <v>4.84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19.739999999999998</v>
      </c>
      <c r="W96">
        <v>14.9</v>
      </c>
      <c r="X96">
        <v>0</v>
      </c>
      <c r="Y96">
        <v>4.84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3.19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3.19</v>
      </c>
      <c r="W97">
        <v>0</v>
      </c>
      <c r="X97">
        <v>0</v>
      </c>
      <c r="Y97">
        <v>3.19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0.57999999999999996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0.57999999999999996</v>
      </c>
      <c r="W98">
        <v>0</v>
      </c>
      <c r="X98">
        <v>0</v>
      </c>
      <c r="Y98">
        <v>0.57999999999999996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0.14983250000000001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0.12735999999999997</v>
      </c>
      <c r="N99" s="110">
        <f t="shared" si="1"/>
        <v>0</v>
      </c>
      <c r="O99" s="111">
        <f t="shared" si="1"/>
        <v>-1.5990424999999999</v>
      </c>
      <c r="P99" s="111">
        <f t="shared" si="1"/>
        <v>-4.0322449999999996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-5.6312875</v>
      </c>
      <c r="V99" s="112">
        <f t="shared" si="1"/>
        <v>0.27718999999999994</v>
      </c>
      <c r="W99">
        <f t="shared" si="1"/>
        <v>0.14983250000000001</v>
      </c>
      <c r="X99">
        <f t="shared" si="1"/>
        <v>-1.5990424999999999</v>
      </c>
      <c r="Y99">
        <f t="shared" si="1"/>
        <v>0.12735999999999997</v>
      </c>
      <c r="Z99">
        <f t="shared" si="1"/>
        <v>-4.0322449999999996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458</v>
      </c>
      <c r="X1" t="s">
        <v>459</v>
      </c>
      <c r="Y1" t="s">
        <v>459</v>
      </c>
      <c r="Z1" t="s">
        <v>460</v>
      </c>
      <c r="AA1" t="s">
        <v>461</v>
      </c>
      <c r="AB1" t="s">
        <v>462</v>
      </c>
      <c r="AC1" t="s">
        <v>463</v>
      </c>
      <c r="AD1" t="s">
        <v>463</v>
      </c>
      <c r="AE1" t="s">
        <v>464</v>
      </c>
      <c r="AF1" t="s">
        <v>465</v>
      </c>
      <c r="AG1" t="s">
        <v>466</v>
      </c>
      <c r="AH1" t="s">
        <v>466</v>
      </c>
      <c r="AI1" t="s">
        <v>467</v>
      </c>
      <c r="AJ1" t="s">
        <v>467</v>
      </c>
      <c r="AK1" t="s">
        <v>467</v>
      </c>
      <c r="AL1" t="s">
        <v>467</v>
      </c>
      <c r="AM1" t="s">
        <v>467</v>
      </c>
      <c r="AN1" t="s">
        <v>467</v>
      </c>
      <c r="AO1" t="s">
        <v>468</v>
      </c>
      <c r="AP1" t="s">
        <v>469</v>
      </c>
      <c r="AQ1" t="s">
        <v>470</v>
      </c>
      <c r="AR1" t="s">
        <v>470</v>
      </c>
      <c r="AS1" t="s">
        <v>471</v>
      </c>
      <c r="AT1" t="s">
        <v>471</v>
      </c>
      <c r="AU1" t="s">
        <v>471</v>
      </c>
      <c r="AV1" t="s">
        <v>472</v>
      </c>
      <c r="AW1" t="s">
        <v>472</v>
      </c>
      <c r="AX1" t="s">
        <v>473</v>
      </c>
      <c r="AY1" t="s">
        <v>474</v>
      </c>
      <c r="AZ1" t="s">
        <v>475</v>
      </c>
      <c r="BA1" t="s">
        <v>476</v>
      </c>
      <c r="BB1" t="s">
        <v>476</v>
      </c>
      <c r="BC1" t="s">
        <v>476</v>
      </c>
      <c r="BD1" t="s">
        <v>476</v>
      </c>
      <c r="BE1" t="s">
        <v>476</v>
      </c>
      <c r="BF1" t="s">
        <v>476</v>
      </c>
      <c r="BG1" t="s">
        <v>476</v>
      </c>
      <c r="BH1" t="s">
        <v>476</v>
      </c>
      <c r="BI1" t="s">
        <v>476</v>
      </c>
      <c r="BJ1" t="s">
        <v>477</v>
      </c>
      <c r="BK1" t="s">
        <v>477</v>
      </c>
      <c r="BL1" t="s">
        <v>477</v>
      </c>
      <c r="BM1" t="s">
        <v>477</v>
      </c>
      <c r="BN1" t="s">
        <v>477</v>
      </c>
      <c r="BO1" t="s">
        <v>477</v>
      </c>
      <c r="BP1" t="s">
        <v>478</v>
      </c>
      <c r="BQ1" t="s">
        <v>479</v>
      </c>
      <c r="BR1" t="s">
        <v>480</v>
      </c>
      <c r="BS1" t="s">
        <v>481</v>
      </c>
      <c r="BT1" t="s">
        <v>482</v>
      </c>
      <c r="BU1" t="s">
        <v>482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44790</v>
      </c>
      <c r="W2" s="30" t="s">
        <v>149</v>
      </c>
      <c r="X2" t="s">
        <v>149</v>
      </c>
      <c r="Y2" t="s">
        <v>149</v>
      </c>
      <c r="Z2" t="s">
        <v>153</v>
      </c>
      <c r="AA2" t="s">
        <v>153</v>
      </c>
      <c r="AB2" t="s">
        <v>404</v>
      </c>
      <c r="AC2" t="s">
        <v>246</v>
      </c>
      <c r="AD2" t="s">
        <v>246</v>
      </c>
      <c r="AE2" t="s">
        <v>152</v>
      </c>
      <c r="AF2" t="s">
        <v>150</v>
      </c>
      <c r="AG2" t="s">
        <v>149</v>
      </c>
      <c r="AH2" t="s">
        <v>150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389</v>
      </c>
      <c r="AP2" t="s">
        <v>153</v>
      </c>
      <c r="AQ2" t="s">
        <v>150</v>
      </c>
      <c r="AR2" t="s">
        <v>150</v>
      </c>
      <c r="AS2" t="s">
        <v>149</v>
      </c>
      <c r="AT2" t="s">
        <v>150</v>
      </c>
      <c r="AU2" t="s">
        <v>150</v>
      </c>
      <c r="AV2" t="s">
        <v>149</v>
      </c>
      <c r="AW2" t="s">
        <v>153</v>
      </c>
      <c r="AX2" t="s">
        <v>404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446</v>
      </c>
      <c r="BL2" t="s">
        <v>256</v>
      </c>
      <c r="BM2" t="s">
        <v>390</v>
      </c>
      <c r="BN2" t="s">
        <v>258</v>
      </c>
      <c r="BO2" t="s">
        <v>448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799.65</v>
      </c>
      <c r="I3" s="95">
        <v>275.58</v>
      </c>
      <c r="J3" s="95">
        <v>304.70000000000005</v>
      </c>
      <c r="K3" s="95">
        <v>0.97</v>
      </c>
      <c r="L3" s="95">
        <v>10.36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96.75</v>
      </c>
      <c r="Z3">
        <v>2.9</v>
      </c>
      <c r="AA3">
        <v>13.25</v>
      </c>
      <c r="AB3">
        <v>8.42</v>
      </c>
      <c r="AC3">
        <v>28.69</v>
      </c>
      <c r="AD3">
        <v>4.9400000000000004</v>
      </c>
      <c r="AE3">
        <v>0.97</v>
      </c>
      <c r="AF3">
        <v>16.45</v>
      </c>
      <c r="AG3">
        <v>29.02</v>
      </c>
      <c r="AH3">
        <v>17.420000000000002</v>
      </c>
      <c r="AI3">
        <v>69.66</v>
      </c>
      <c r="AJ3">
        <v>94.33</v>
      </c>
      <c r="AK3">
        <v>186.24</v>
      </c>
      <c r="AL3">
        <v>31.44</v>
      </c>
      <c r="AM3">
        <v>23.22</v>
      </c>
      <c r="AN3">
        <v>66.52</v>
      </c>
      <c r="AO3">
        <v>0.73</v>
      </c>
      <c r="AP3">
        <v>96.75</v>
      </c>
      <c r="AQ3">
        <v>14.51</v>
      </c>
      <c r="AR3">
        <v>14.51</v>
      </c>
      <c r="AS3">
        <v>45.71</v>
      </c>
      <c r="AT3">
        <v>68.739999999999995</v>
      </c>
      <c r="AU3">
        <v>21.84</v>
      </c>
      <c r="AV3">
        <v>88.04</v>
      </c>
      <c r="AW3">
        <v>191.19</v>
      </c>
      <c r="AX3">
        <v>1.94</v>
      </c>
      <c r="AY3">
        <v>0</v>
      </c>
      <c r="AZ3">
        <v>24.91</v>
      </c>
      <c r="BA3">
        <v>0.82</v>
      </c>
      <c r="BB3">
        <v>0.4</v>
      </c>
      <c r="BC3">
        <v>0.52</v>
      </c>
      <c r="BD3">
        <v>0.94</v>
      </c>
      <c r="BE3">
        <v>0.93</v>
      </c>
      <c r="BF3">
        <v>1.02</v>
      </c>
      <c r="BG3">
        <v>0.87</v>
      </c>
      <c r="BH3">
        <v>0.61</v>
      </c>
      <c r="BI3">
        <v>0.61</v>
      </c>
      <c r="BJ3">
        <v>1.35</v>
      </c>
      <c r="BK3">
        <v>0.77</v>
      </c>
      <c r="BL3">
        <v>0.48</v>
      </c>
      <c r="BM3">
        <v>2.9</v>
      </c>
      <c r="BN3">
        <v>0.68</v>
      </c>
      <c r="BO3">
        <v>0.57999999999999996</v>
      </c>
      <c r="BP3">
        <v>24.91</v>
      </c>
      <c r="BQ3">
        <v>26.06</v>
      </c>
      <c r="BR3">
        <v>67.72</v>
      </c>
      <c r="BS3">
        <v>0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799.65</v>
      </c>
      <c r="I4" s="88">
        <v>275.58</v>
      </c>
      <c r="J4" s="88">
        <v>304.70000000000005</v>
      </c>
      <c r="K4" s="88">
        <v>0.97</v>
      </c>
      <c r="L4" s="88">
        <v>10.36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96.75</v>
      </c>
      <c r="Z4">
        <v>2.9</v>
      </c>
      <c r="AA4">
        <v>13.25</v>
      </c>
      <c r="AB4">
        <v>8.42</v>
      </c>
      <c r="AC4">
        <v>28.69</v>
      </c>
      <c r="AD4">
        <v>4.9400000000000004</v>
      </c>
      <c r="AE4">
        <v>0.97</v>
      </c>
      <c r="AF4">
        <v>16.45</v>
      </c>
      <c r="AG4">
        <v>29.02</v>
      </c>
      <c r="AH4">
        <v>17.420000000000002</v>
      </c>
      <c r="AI4">
        <v>69.66</v>
      </c>
      <c r="AJ4">
        <v>94.33</v>
      </c>
      <c r="AK4">
        <v>186.24</v>
      </c>
      <c r="AL4">
        <v>31.44</v>
      </c>
      <c r="AM4">
        <v>23.22</v>
      </c>
      <c r="AN4">
        <v>66.52</v>
      </c>
      <c r="AO4">
        <v>0.73</v>
      </c>
      <c r="AP4">
        <v>96.75</v>
      </c>
      <c r="AQ4">
        <v>14.51</v>
      </c>
      <c r="AR4">
        <v>14.51</v>
      </c>
      <c r="AS4">
        <v>45.71</v>
      </c>
      <c r="AT4">
        <v>68.739999999999995</v>
      </c>
      <c r="AU4">
        <v>21.84</v>
      </c>
      <c r="AV4">
        <v>88.04</v>
      </c>
      <c r="AW4">
        <v>191.19</v>
      </c>
      <c r="AX4">
        <v>1.94</v>
      </c>
      <c r="AY4">
        <v>0</v>
      </c>
      <c r="AZ4">
        <v>24.91</v>
      </c>
      <c r="BA4">
        <v>0.82</v>
      </c>
      <c r="BB4">
        <v>0.4</v>
      </c>
      <c r="BC4">
        <v>0.52</v>
      </c>
      <c r="BD4">
        <v>0.94</v>
      </c>
      <c r="BE4">
        <v>0.93</v>
      </c>
      <c r="BF4">
        <v>1.02</v>
      </c>
      <c r="BG4">
        <v>0.87</v>
      </c>
      <c r="BH4">
        <v>0.61</v>
      </c>
      <c r="BI4">
        <v>0.61</v>
      </c>
      <c r="BJ4">
        <v>1.35</v>
      </c>
      <c r="BK4">
        <v>0.77</v>
      </c>
      <c r="BL4">
        <v>0.48</v>
      </c>
      <c r="BM4">
        <v>2.9</v>
      </c>
      <c r="BN4">
        <v>0.68</v>
      </c>
      <c r="BO4">
        <v>0.57999999999999996</v>
      </c>
      <c r="BP4">
        <v>24.91</v>
      </c>
      <c r="BQ4">
        <v>26.06</v>
      </c>
      <c r="BR4">
        <v>67.72</v>
      </c>
      <c r="BS4">
        <v>0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799.65</v>
      </c>
      <c r="I5" s="88">
        <v>275.58</v>
      </c>
      <c r="J5" s="88">
        <v>304.70000000000005</v>
      </c>
      <c r="K5" s="88">
        <v>0.97</v>
      </c>
      <c r="L5" s="88">
        <v>10.36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96.75</v>
      </c>
      <c r="Z5">
        <v>2.9</v>
      </c>
      <c r="AA5">
        <v>13.25</v>
      </c>
      <c r="AB5">
        <v>8.42</v>
      </c>
      <c r="AC5">
        <v>28.69</v>
      </c>
      <c r="AD5">
        <v>4.9400000000000004</v>
      </c>
      <c r="AE5">
        <v>0.97</v>
      </c>
      <c r="AF5">
        <v>16.45</v>
      </c>
      <c r="AG5">
        <v>29.02</v>
      </c>
      <c r="AH5">
        <v>17.420000000000002</v>
      </c>
      <c r="AI5">
        <v>69.66</v>
      </c>
      <c r="AJ5">
        <v>94.33</v>
      </c>
      <c r="AK5">
        <v>186.24</v>
      </c>
      <c r="AL5">
        <v>31.44</v>
      </c>
      <c r="AM5">
        <v>23.22</v>
      </c>
      <c r="AN5">
        <v>66.52</v>
      </c>
      <c r="AO5">
        <v>0.73</v>
      </c>
      <c r="AP5">
        <v>96.75</v>
      </c>
      <c r="AQ5">
        <v>14.51</v>
      </c>
      <c r="AR5">
        <v>14.51</v>
      </c>
      <c r="AS5">
        <v>45.71</v>
      </c>
      <c r="AT5">
        <v>68.739999999999995</v>
      </c>
      <c r="AU5">
        <v>21.84</v>
      </c>
      <c r="AV5">
        <v>88.04</v>
      </c>
      <c r="AW5">
        <v>191.19</v>
      </c>
      <c r="AX5">
        <v>1.94</v>
      </c>
      <c r="AY5">
        <v>0</v>
      </c>
      <c r="AZ5">
        <v>24.91</v>
      </c>
      <c r="BA5">
        <v>0.82</v>
      </c>
      <c r="BB5">
        <v>0.4</v>
      </c>
      <c r="BC5">
        <v>0.52</v>
      </c>
      <c r="BD5">
        <v>0.94</v>
      </c>
      <c r="BE5">
        <v>0.93</v>
      </c>
      <c r="BF5">
        <v>1.02</v>
      </c>
      <c r="BG5">
        <v>0.87</v>
      </c>
      <c r="BH5">
        <v>0.61</v>
      </c>
      <c r="BI5">
        <v>0.61</v>
      </c>
      <c r="BJ5">
        <v>1.35</v>
      </c>
      <c r="BK5">
        <v>0.77</v>
      </c>
      <c r="BL5">
        <v>0.48</v>
      </c>
      <c r="BM5">
        <v>2.9</v>
      </c>
      <c r="BN5">
        <v>0.68</v>
      </c>
      <c r="BO5">
        <v>0.57999999999999996</v>
      </c>
      <c r="BP5">
        <v>24.91</v>
      </c>
      <c r="BQ5">
        <v>26.06</v>
      </c>
      <c r="BR5">
        <v>67.72</v>
      </c>
      <c r="BS5">
        <v>0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799.65</v>
      </c>
      <c r="I6" s="88">
        <v>275.58</v>
      </c>
      <c r="J6" s="88">
        <v>304.70000000000005</v>
      </c>
      <c r="K6" s="88">
        <v>0.97</v>
      </c>
      <c r="L6" s="88">
        <v>10.36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96.75</v>
      </c>
      <c r="Z6">
        <v>2.9</v>
      </c>
      <c r="AA6">
        <v>13.25</v>
      </c>
      <c r="AB6">
        <v>8.42</v>
      </c>
      <c r="AC6">
        <v>28.69</v>
      </c>
      <c r="AD6">
        <v>4.9400000000000004</v>
      </c>
      <c r="AE6">
        <v>0.97</v>
      </c>
      <c r="AF6">
        <v>16.45</v>
      </c>
      <c r="AG6">
        <v>29.02</v>
      </c>
      <c r="AH6">
        <v>17.420000000000002</v>
      </c>
      <c r="AI6">
        <v>69.66</v>
      </c>
      <c r="AJ6">
        <v>94.33</v>
      </c>
      <c r="AK6">
        <v>186.24</v>
      </c>
      <c r="AL6">
        <v>31.44</v>
      </c>
      <c r="AM6">
        <v>23.22</v>
      </c>
      <c r="AN6">
        <v>66.52</v>
      </c>
      <c r="AO6">
        <v>0.73</v>
      </c>
      <c r="AP6">
        <v>96.75</v>
      </c>
      <c r="AQ6">
        <v>14.51</v>
      </c>
      <c r="AR6">
        <v>14.51</v>
      </c>
      <c r="AS6">
        <v>45.71</v>
      </c>
      <c r="AT6">
        <v>68.739999999999995</v>
      </c>
      <c r="AU6">
        <v>21.84</v>
      </c>
      <c r="AV6">
        <v>88.04</v>
      </c>
      <c r="AW6">
        <v>191.19</v>
      </c>
      <c r="AX6">
        <v>1.94</v>
      </c>
      <c r="AY6">
        <v>0</v>
      </c>
      <c r="AZ6">
        <v>24.91</v>
      </c>
      <c r="BA6">
        <v>0.82</v>
      </c>
      <c r="BB6">
        <v>0.4</v>
      </c>
      <c r="BC6">
        <v>0.52</v>
      </c>
      <c r="BD6">
        <v>0.94</v>
      </c>
      <c r="BE6">
        <v>0.93</v>
      </c>
      <c r="BF6">
        <v>1.02</v>
      </c>
      <c r="BG6">
        <v>0.87</v>
      </c>
      <c r="BH6">
        <v>0.61</v>
      </c>
      <c r="BI6">
        <v>0.61</v>
      </c>
      <c r="BJ6">
        <v>1.35</v>
      </c>
      <c r="BK6">
        <v>0.77</v>
      </c>
      <c r="BL6">
        <v>0.48</v>
      </c>
      <c r="BM6">
        <v>2.9</v>
      </c>
      <c r="BN6">
        <v>0.68</v>
      </c>
      <c r="BO6">
        <v>0.57999999999999996</v>
      </c>
      <c r="BP6">
        <v>24.91</v>
      </c>
      <c r="BQ6">
        <v>26.06</v>
      </c>
      <c r="BR6">
        <v>67.72</v>
      </c>
      <c r="BS6">
        <v>0</v>
      </c>
      <c r="BT6">
        <v>0</v>
      </c>
      <c r="BU6">
        <v>0</v>
      </c>
    </row>
    <row r="7" spans="1:73">
      <c r="A7" t="s">
        <v>243</v>
      </c>
      <c r="B7" t="s">
        <v>298</v>
      </c>
      <c r="C7" t="s">
        <v>265</v>
      </c>
      <c r="G7" t="s">
        <v>49</v>
      </c>
      <c r="H7" s="115">
        <v>799.33999999999992</v>
      </c>
      <c r="I7" s="88">
        <v>275.58</v>
      </c>
      <c r="J7" s="88">
        <v>304.70000000000005</v>
      </c>
      <c r="K7" s="88">
        <v>0.97</v>
      </c>
      <c r="L7" s="88">
        <v>10.36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96.75</v>
      </c>
      <c r="Z7">
        <v>2.9</v>
      </c>
      <c r="AA7">
        <v>13.25</v>
      </c>
      <c r="AB7">
        <v>8.42</v>
      </c>
      <c r="AC7">
        <v>28.69</v>
      </c>
      <c r="AD7">
        <v>4.9400000000000004</v>
      </c>
      <c r="AE7">
        <v>0.97</v>
      </c>
      <c r="AF7">
        <v>16.45</v>
      </c>
      <c r="AG7">
        <v>29.02</v>
      </c>
      <c r="AH7">
        <v>17.420000000000002</v>
      </c>
      <c r="AI7">
        <v>69.66</v>
      </c>
      <c r="AJ7">
        <v>94.33</v>
      </c>
      <c r="AK7">
        <v>186.24</v>
      </c>
      <c r="AL7">
        <v>31.44</v>
      </c>
      <c r="AM7">
        <v>23.22</v>
      </c>
      <c r="AN7">
        <v>66.52</v>
      </c>
      <c r="AO7">
        <v>0.64</v>
      </c>
      <c r="AP7">
        <v>96.75</v>
      </c>
      <c r="AQ7">
        <v>14.51</v>
      </c>
      <c r="AR7">
        <v>14.51</v>
      </c>
      <c r="AS7">
        <v>45.71</v>
      </c>
      <c r="AT7">
        <v>68.739999999999995</v>
      </c>
      <c r="AU7">
        <v>21.84</v>
      </c>
      <c r="AV7">
        <v>88.04</v>
      </c>
      <c r="AW7">
        <v>191.19</v>
      </c>
      <c r="AX7">
        <v>1.94</v>
      </c>
      <c r="AY7">
        <v>0</v>
      </c>
      <c r="AZ7">
        <v>24.91</v>
      </c>
      <c r="BA7">
        <v>0.82</v>
      </c>
      <c r="BB7">
        <v>0.4</v>
      </c>
      <c r="BC7">
        <v>0.52</v>
      </c>
      <c r="BD7">
        <v>0.94</v>
      </c>
      <c r="BE7">
        <v>0.93</v>
      </c>
      <c r="BF7">
        <v>1.02</v>
      </c>
      <c r="BG7">
        <v>0.87</v>
      </c>
      <c r="BH7">
        <v>0.61</v>
      </c>
      <c r="BI7">
        <v>0.39</v>
      </c>
      <c r="BJ7">
        <v>1.35</v>
      </c>
      <c r="BK7">
        <v>0.77</v>
      </c>
      <c r="BL7">
        <v>0.48</v>
      </c>
      <c r="BM7">
        <v>2.9</v>
      </c>
      <c r="BN7">
        <v>0.68</v>
      </c>
      <c r="BO7">
        <v>0.57999999999999996</v>
      </c>
      <c r="BP7">
        <v>24.91</v>
      </c>
      <c r="BQ7">
        <v>26.06</v>
      </c>
      <c r="BR7">
        <v>67.72</v>
      </c>
      <c r="BS7">
        <v>0</v>
      </c>
      <c r="BT7">
        <v>0</v>
      </c>
      <c r="BU7">
        <v>0</v>
      </c>
    </row>
    <row r="8" spans="1:73">
      <c r="A8" t="s">
        <v>244</v>
      </c>
      <c r="B8" t="s">
        <v>340</v>
      </c>
      <c r="C8" t="s">
        <v>237</v>
      </c>
      <c r="G8" t="s">
        <v>50</v>
      </c>
      <c r="H8" s="115">
        <v>799.33999999999992</v>
      </c>
      <c r="I8" s="88">
        <v>275.58</v>
      </c>
      <c r="J8" s="88">
        <v>304.70000000000005</v>
      </c>
      <c r="K8" s="88">
        <v>0.97</v>
      </c>
      <c r="L8" s="88">
        <v>10.36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96.75</v>
      </c>
      <c r="Z8">
        <v>2.9</v>
      </c>
      <c r="AA8">
        <v>13.25</v>
      </c>
      <c r="AB8">
        <v>8.42</v>
      </c>
      <c r="AC8">
        <v>28.69</v>
      </c>
      <c r="AD8">
        <v>4.9400000000000004</v>
      </c>
      <c r="AE8">
        <v>0.97</v>
      </c>
      <c r="AF8">
        <v>16.45</v>
      </c>
      <c r="AG8">
        <v>29.02</v>
      </c>
      <c r="AH8">
        <v>17.420000000000002</v>
      </c>
      <c r="AI8">
        <v>69.66</v>
      </c>
      <c r="AJ8">
        <v>94.33</v>
      </c>
      <c r="AK8">
        <v>186.24</v>
      </c>
      <c r="AL8">
        <v>31.44</v>
      </c>
      <c r="AM8">
        <v>23.22</v>
      </c>
      <c r="AN8">
        <v>66.52</v>
      </c>
      <c r="AO8">
        <v>0.64</v>
      </c>
      <c r="AP8">
        <v>96.75</v>
      </c>
      <c r="AQ8">
        <v>14.51</v>
      </c>
      <c r="AR8">
        <v>14.51</v>
      </c>
      <c r="AS8">
        <v>45.71</v>
      </c>
      <c r="AT8">
        <v>68.739999999999995</v>
      </c>
      <c r="AU8">
        <v>21.84</v>
      </c>
      <c r="AV8">
        <v>88.04</v>
      </c>
      <c r="AW8">
        <v>191.19</v>
      </c>
      <c r="AX8">
        <v>1.94</v>
      </c>
      <c r="AY8">
        <v>0</v>
      </c>
      <c r="AZ8">
        <v>24.91</v>
      </c>
      <c r="BA8">
        <v>0.82</v>
      </c>
      <c r="BB8">
        <v>0.4</v>
      </c>
      <c r="BC8">
        <v>0.52</v>
      </c>
      <c r="BD8">
        <v>0.94</v>
      </c>
      <c r="BE8">
        <v>0.93</v>
      </c>
      <c r="BF8">
        <v>1.02</v>
      </c>
      <c r="BG8">
        <v>0.87</v>
      </c>
      <c r="BH8">
        <v>0.61</v>
      </c>
      <c r="BI8">
        <v>0.39</v>
      </c>
      <c r="BJ8">
        <v>1.35</v>
      </c>
      <c r="BK8">
        <v>0.77</v>
      </c>
      <c r="BL8">
        <v>0.48</v>
      </c>
      <c r="BM8">
        <v>2.9</v>
      </c>
      <c r="BN8">
        <v>0.68</v>
      </c>
      <c r="BO8">
        <v>0.57999999999999996</v>
      </c>
      <c r="BP8">
        <v>24.91</v>
      </c>
      <c r="BQ8">
        <v>26.06</v>
      </c>
      <c r="BR8">
        <v>67.72</v>
      </c>
      <c r="BS8">
        <v>0</v>
      </c>
      <c r="BT8">
        <v>0</v>
      </c>
      <c r="BU8">
        <v>0</v>
      </c>
    </row>
    <row r="9" spans="1:73">
      <c r="A9" t="s">
        <v>245</v>
      </c>
      <c r="B9" t="s">
        <v>360</v>
      </c>
      <c r="C9" t="s">
        <v>238</v>
      </c>
      <c r="G9" t="s">
        <v>51</v>
      </c>
      <c r="H9" s="115">
        <v>799.33999999999992</v>
      </c>
      <c r="I9" s="88">
        <v>275.58</v>
      </c>
      <c r="J9" s="88">
        <v>304.70000000000005</v>
      </c>
      <c r="K9" s="88">
        <v>0.97</v>
      </c>
      <c r="L9" s="88">
        <v>10.36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96.75</v>
      </c>
      <c r="Z9">
        <v>2.9</v>
      </c>
      <c r="AA9">
        <v>13.25</v>
      </c>
      <c r="AB9">
        <v>8.42</v>
      </c>
      <c r="AC9">
        <v>28.69</v>
      </c>
      <c r="AD9">
        <v>4.9400000000000004</v>
      </c>
      <c r="AE9">
        <v>0.97</v>
      </c>
      <c r="AF9">
        <v>16.45</v>
      </c>
      <c r="AG9">
        <v>29.02</v>
      </c>
      <c r="AH9">
        <v>17.420000000000002</v>
      </c>
      <c r="AI9">
        <v>69.66</v>
      </c>
      <c r="AJ9">
        <v>94.33</v>
      </c>
      <c r="AK9">
        <v>186.24</v>
      </c>
      <c r="AL9">
        <v>31.44</v>
      </c>
      <c r="AM9">
        <v>23.22</v>
      </c>
      <c r="AN9">
        <v>66.52</v>
      </c>
      <c r="AO9">
        <v>0.64</v>
      </c>
      <c r="AP9">
        <v>96.75</v>
      </c>
      <c r="AQ9">
        <v>14.51</v>
      </c>
      <c r="AR9">
        <v>14.51</v>
      </c>
      <c r="AS9">
        <v>45.71</v>
      </c>
      <c r="AT9">
        <v>68.739999999999995</v>
      </c>
      <c r="AU9">
        <v>21.84</v>
      </c>
      <c r="AV9">
        <v>88.04</v>
      </c>
      <c r="AW9">
        <v>191.19</v>
      </c>
      <c r="AX9">
        <v>1.94</v>
      </c>
      <c r="AY9">
        <v>0</v>
      </c>
      <c r="AZ9">
        <v>24.91</v>
      </c>
      <c r="BA9">
        <v>0.82</v>
      </c>
      <c r="BB9">
        <v>0.4</v>
      </c>
      <c r="BC9">
        <v>0.52</v>
      </c>
      <c r="BD9">
        <v>0.94</v>
      </c>
      <c r="BE9">
        <v>0.93</v>
      </c>
      <c r="BF9">
        <v>1.02</v>
      </c>
      <c r="BG9">
        <v>0.87</v>
      </c>
      <c r="BH9">
        <v>0.61</v>
      </c>
      <c r="BI9">
        <v>0.39</v>
      </c>
      <c r="BJ9">
        <v>1.35</v>
      </c>
      <c r="BK9">
        <v>0.77</v>
      </c>
      <c r="BL9">
        <v>0.48</v>
      </c>
      <c r="BM9">
        <v>2.9</v>
      </c>
      <c r="BN9">
        <v>0.68</v>
      </c>
      <c r="BO9">
        <v>0.57999999999999996</v>
      </c>
      <c r="BP9">
        <v>24.91</v>
      </c>
      <c r="BQ9">
        <v>26.06</v>
      </c>
      <c r="BR9">
        <v>67.72</v>
      </c>
      <c r="BS9">
        <v>0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799.33999999999992</v>
      </c>
      <c r="I10" s="88">
        <v>275.58</v>
      </c>
      <c r="J10" s="88">
        <v>304.70000000000005</v>
      </c>
      <c r="K10" s="88">
        <v>0.97</v>
      </c>
      <c r="L10" s="88">
        <v>10.36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96.75</v>
      </c>
      <c r="Z10">
        <v>2.9</v>
      </c>
      <c r="AA10">
        <v>13.25</v>
      </c>
      <c r="AB10">
        <v>8.42</v>
      </c>
      <c r="AC10">
        <v>28.69</v>
      </c>
      <c r="AD10">
        <v>4.9400000000000004</v>
      </c>
      <c r="AE10">
        <v>0.97</v>
      </c>
      <c r="AF10">
        <v>16.45</v>
      </c>
      <c r="AG10">
        <v>29.02</v>
      </c>
      <c r="AH10">
        <v>17.420000000000002</v>
      </c>
      <c r="AI10">
        <v>69.66</v>
      </c>
      <c r="AJ10">
        <v>94.33</v>
      </c>
      <c r="AK10">
        <v>186.24</v>
      </c>
      <c r="AL10">
        <v>31.44</v>
      </c>
      <c r="AM10">
        <v>23.22</v>
      </c>
      <c r="AN10">
        <v>66.52</v>
      </c>
      <c r="AO10">
        <v>0.64</v>
      </c>
      <c r="AP10">
        <v>96.75</v>
      </c>
      <c r="AQ10">
        <v>14.51</v>
      </c>
      <c r="AR10">
        <v>14.51</v>
      </c>
      <c r="AS10">
        <v>45.71</v>
      </c>
      <c r="AT10">
        <v>68.739999999999995</v>
      </c>
      <c r="AU10">
        <v>21.84</v>
      </c>
      <c r="AV10">
        <v>88.04</v>
      </c>
      <c r="AW10">
        <v>191.19</v>
      </c>
      <c r="AX10">
        <v>1.94</v>
      </c>
      <c r="AY10">
        <v>0</v>
      </c>
      <c r="AZ10">
        <v>24.91</v>
      </c>
      <c r="BA10">
        <v>0.82</v>
      </c>
      <c r="BB10">
        <v>0.4</v>
      </c>
      <c r="BC10">
        <v>0.52</v>
      </c>
      <c r="BD10">
        <v>0.94</v>
      </c>
      <c r="BE10">
        <v>0.93</v>
      </c>
      <c r="BF10">
        <v>1.02</v>
      </c>
      <c r="BG10">
        <v>0.87</v>
      </c>
      <c r="BH10">
        <v>0.61</v>
      </c>
      <c r="BI10">
        <v>0.39</v>
      </c>
      <c r="BJ10">
        <v>1.35</v>
      </c>
      <c r="BK10">
        <v>0.77</v>
      </c>
      <c r="BL10">
        <v>0.48</v>
      </c>
      <c r="BM10">
        <v>2.9</v>
      </c>
      <c r="BN10">
        <v>0.68</v>
      </c>
      <c r="BO10">
        <v>0.57999999999999996</v>
      </c>
      <c r="BP10">
        <v>24.91</v>
      </c>
      <c r="BQ10">
        <v>26.06</v>
      </c>
      <c r="BR10">
        <v>67.72</v>
      </c>
      <c r="BS10">
        <v>0</v>
      </c>
      <c r="BT10">
        <v>0</v>
      </c>
      <c r="BU10">
        <v>0</v>
      </c>
    </row>
    <row r="11" spans="1:73">
      <c r="A11" t="s">
        <v>246</v>
      </c>
      <c r="C11" t="s">
        <v>341</v>
      </c>
      <c r="G11" t="s">
        <v>53</v>
      </c>
      <c r="H11" s="115">
        <v>799.53</v>
      </c>
      <c r="I11" s="88">
        <v>275.58</v>
      </c>
      <c r="J11" s="88">
        <v>304.70000000000005</v>
      </c>
      <c r="K11" s="88">
        <v>0.97</v>
      </c>
      <c r="L11" s="88">
        <v>10.36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96.75</v>
      </c>
      <c r="Z11">
        <v>2.9</v>
      </c>
      <c r="AA11">
        <v>13.25</v>
      </c>
      <c r="AB11">
        <v>8.42</v>
      </c>
      <c r="AC11">
        <v>28.69</v>
      </c>
      <c r="AD11">
        <v>4.9400000000000004</v>
      </c>
      <c r="AE11">
        <v>0.97</v>
      </c>
      <c r="AF11">
        <v>16.45</v>
      </c>
      <c r="AG11">
        <v>29.02</v>
      </c>
      <c r="AH11">
        <v>17.420000000000002</v>
      </c>
      <c r="AI11">
        <v>69.66</v>
      </c>
      <c r="AJ11">
        <v>94.33</v>
      </c>
      <c r="AK11">
        <v>186.24</v>
      </c>
      <c r="AL11">
        <v>31.44</v>
      </c>
      <c r="AM11">
        <v>23.22</v>
      </c>
      <c r="AN11">
        <v>66.52</v>
      </c>
      <c r="AO11">
        <v>0.61</v>
      </c>
      <c r="AP11">
        <v>96.75</v>
      </c>
      <c r="AQ11">
        <v>14.51</v>
      </c>
      <c r="AR11">
        <v>14.51</v>
      </c>
      <c r="AS11">
        <v>45.71</v>
      </c>
      <c r="AT11">
        <v>68.739999999999995</v>
      </c>
      <c r="AU11">
        <v>21.84</v>
      </c>
      <c r="AV11">
        <v>88.04</v>
      </c>
      <c r="AW11">
        <v>191.19</v>
      </c>
      <c r="AX11">
        <v>1.94</v>
      </c>
      <c r="AY11">
        <v>0</v>
      </c>
      <c r="AZ11">
        <v>24.91</v>
      </c>
      <c r="BA11">
        <v>0.82</v>
      </c>
      <c r="BB11">
        <v>0.4</v>
      </c>
      <c r="BC11">
        <v>0.52</v>
      </c>
      <c r="BD11">
        <v>0.94</v>
      </c>
      <c r="BE11">
        <v>0.93</v>
      </c>
      <c r="BF11">
        <v>1.02</v>
      </c>
      <c r="BG11">
        <v>0.87</v>
      </c>
      <c r="BH11">
        <v>0.61</v>
      </c>
      <c r="BI11">
        <v>0.61</v>
      </c>
      <c r="BJ11">
        <v>1.35</v>
      </c>
      <c r="BK11">
        <v>0.77</v>
      </c>
      <c r="BL11">
        <v>0.48</v>
      </c>
      <c r="BM11">
        <v>2.9</v>
      </c>
      <c r="BN11">
        <v>0.68</v>
      </c>
      <c r="BO11">
        <v>0.57999999999999996</v>
      </c>
      <c r="BP11">
        <v>24.91</v>
      </c>
      <c r="BQ11">
        <v>26.06</v>
      </c>
      <c r="BR11">
        <v>67.72</v>
      </c>
      <c r="BS11">
        <v>0</v>
      </c>
      <c r="BT11">
        <v>0</v>
      </c>
      <c r="BU11">
        <v>0</v>
      </c>
    </row>
    <row r="12" spans="1:73">
      <c r="A12" t="s">
        <v>247</v>
      </c>
      <c r="C12" t="s">
        <v>361</v>
      </c>
      <c r="G12" t="s">
        <v>54</v>
      </c>
      <c r="H12" s="115">
        <v>799.53</v>
      </c>
      <c r="I12" s="88">
        <v>275.58</v>
      </c>
      <c r="J12" s="88">
        <v>304.70000000000005</v>
      </c>
      <c r="K12" s="88">
        <v>0.97</v>
      </c>
      <c r="L12" s="88">
        <v>10.36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96.75</v>
      </c>
      <c r="Z12">
        <v>2.9</v>
      </c>
      <c r="AA12">
        <v>13.25</v>
      </c>
      <c r="AB12">
        <v>8.42</v>
      </c>
      <c r="AC12">
        <v>28.69</v>
      </c>
      <c r="AD12">
        <v>4.9400000000000004</v>
      </c>
      <c r="AE12">
        <v>0.97</v>
      </c>
      <c r="AF12">
        <v>16.45</v>
      </c>
      <c r="AG12">
        <v>29.02</v>
      </c>
      <c r="AH12">
        <v>17.420000000000002</v>
      </c>
      <c r="AI12">
        <v>69.66</v>
      </c>
      <c r="AJ12">
        <v>94.33</v>
      </c>
      <c r="AK12">
        <v>186.24</v>
      </c>
      <c r="AL12">
        <v>31.44</v>
      </c>
      <c r="AM12">
        <v>23.22</v>
      </c>
      <c r="AN12">
        <v>66.52</v>
      </c>
      <c r="AO12">
        <v>0.61</v>
      </c>
      <c r="AP12">
        <v>96.75</v>
      </c>
      <c r="AQ12">
        <v>14.51</v>
      </c>
      <c r="AR12">
        <v>14.51</v>
      </c>
      <c r="AS12">
        <v>45.71</v>
      </c>
      <c r="AT12">
        <v>68.739999999999995</v>
      </c>
      <c r="AU12">
        <v>21.84</v>
      </c>
      <c r="AV12">
        <v>88.04</v>
      </c>
      <c r="AW12">
        <v>191.19</v>
      </c>
      <c r="AX12">
        <v>1.94</v>
      </c>
      <c r="AY12">
        <v>0</v>
      </c>
      <c r="AZ12">
        <v>24.91</v>
      </c>
      <c r="BA12">
        <v>0.82</v>
      </c>
      <c r="BB12">
        <v>0.4</v>
      </c>
      <c r="BC12">
        <v>0.52</v>
      </c>
      <c r="BD12">
        <v>0.94</v>
      </c>
      <c r="BE12">
        <v>0.93</v>
      </c>
      <c r="BF12">
        <v>1.02</v>
      </c>
      <c r="BG12">
        <v>0.87</v>
      </c>
      <c r="BH12">
        <v>0.61</v>
      </c>
      <c r="BI12">
        <v>0.61</v>
      </c>
      <c r="BJ12">
        <v>1.35</v>
      </c>
      <c r="BK12">
        <v>0.77</v>
      </c>
      <c r="BL12">
        <v>0.48</v>
      </c>
      <c r="BM12">
        <v>2.9</v>
      </c>
      <c r="BN12">
        <v>0.68</v>
      </c>
      <c r="BO12">
        <v>0.57999999999999996</v>
      </c>
      <c r="BP12">
        <v>24.91</v>
      </c>
      <c r="BQ12">
        <v>26.06</v>
      </c>
      <c r="BR12">
        <v>67.72</v>
      </c>
      <c r="BS12">
        <v>0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799.53</v>
      </c>
      <c r="I13" s="88">
        <v>275.58</v>
      </c>
      <c r="J13" s="88">
        <v>304.70000000000005</v>
      </c>
      <c r="K13" s="88">
        <v>0.97</v>
      </c>
      <c r="L13" s="88">
        <v>10.36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96.75</v>
      </c>
      <c r="Z13">
        <v>2.9</v>
      </c>
      <c r="AA13">
        <v>13.25</v>
      </c>
      <c r="AB13">
        <v>8.42</v>
      </c>
      <c r="AC13">
        <v>28.69</v>
      </c>
      <c r="AD13">
        <v>4.9400000000000004</v>
      </c>
      <c r="AE13">
        <v>0.97</v>
      </c>
      <c r="AF13">
        <v>16.45</v>
      </c>
      <c r="AG13">
        <v>29.02</v>
      </c>
      <c r="AH13">
        <v>17.420000000000002</v>
      </c>
      <c r="AI13">
        <v>69.66</v>
      </c>
      <c r="AJ13">
        <v>94.33</v>
      </c>
      <c r="AK13">
        <v>186.24</v>
      </c>
      <c r="AL13">
        <v>31.44</v>
      </c>
      <c r="AM13">
        <v>23.22</v>
      </c>
      <c r="AN13">
        <v>66.52</v>
      </c>
      <c r="AO13">
        <v>0.61</v>
      </c>
      <c r="AP13">
        <v>96.75</v>
      </c>
      <c r="AQ13">
        <v>14.51</v>
      </c>
      <c r="AR13">
        <v>14.51</v>
      </c>
      <c r="AS13">
        <v>45.71</v>
      </c>
      <c r="AT13">
        <v>68.739999999999995</v>
      </c>
      <c r="AU13">
        <v>21.84</v>
      </c>
      <c r="AV13">
        <v>88.04</v>
      </c>
      <c r="AW13">
        <v>191.19</v>
      </c>
      <c r="AX13">
        <v>1.94</v>
      </c>
      <c r="AY13">
        <v>0</v>
      </c>
      <c r="AZ13">
        <v>24.91</v>
      </c>
      <c r="BA13">
        <v>0.82</v>
      </c>
      <c r="BB13">
        <v>0.4</v>
      </c>
      <c r="BC13">
        <v>0.52</v>
      </c>
      <c r="BD13">
        <v>0.94</v>
      </c>
      <c r="BE13">
        <v>0.93</v>
      </c>
      <c r="BF13">
        <v>1.02</v>
      </c>
      <c r="BG13">
        <v>0.87</v>
      </c>
      <c r="BH13">
        <v>0.61</v>
      </c>
      <c r="BI13">
        <v>0.61</v>
      </c>
      <c r="BJ13">
        <v>1.35</v>
      </c>
      <c r="BK13">
        <v>0.77</v>
      </c>
      <c r="BL13">
        <v>0.48</v>
      </c>
      <c r="BM13">
        <v>2.9</v>
      </c>
      <c r="BN13">
        <v>0.68</v>
      </c>
      <c r="BO13">
        <v>0.57999999999999996</v>
      </c>
      <c r="BP13">
        <v>24.91</v>
      </c>
      <c r="BQ13">
        <v>26.06</v>
      </c>
      <c r="BR13">
        <v>67.72</v>
      </c>
      <c r="BS13">
        <v>0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799.53</v>
      </c>
      <c r="I14" s="88">
        <v>275.58</v>
      </c>
      <c r="J14" s="88">
        <v>304.70000000000005</v>
      </c>
      <c r="K14" s="88">
        <v>0.97</v>
      </c>
      <c r="L14" s="88">
        <v>10.36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96.75</v>
      </c>
      <c r="Z14">
        <v>2.9</v>
      </c>
      <c r="AA14">
        <v>13.25</v>
      </c>
      <c r="AB14">
        <v>8.42</v>
      </c>
      <c r="AC14">
        <v>28.69</v>
      </c>
      <c r="AD14">
        <v>4.9400000000000004</v>
      </c>
      <c r="AE14">
        <v>0.97</v>
      </c>
      <c r="AF14">
        <v>16.45</v>
      </c>
      <c r="AG14">
        <v>29.02</v>
      </c>
      <c r="AH14">
        <v>17.420000000000002</v>
      </c>
      <c r="AI14">
        <v>69.66</v>
      </c>
      <c r="AJ14">
        <v>94.33</v>
      </c>
      <c r="AK14">
        <v>186.24</v>
      </c>
      <c r="AL14">
        <v>31.44</v>
      </c>
      <c r="AM14">
        <v>23.22</v>
      </c>
      <c r="AN14">
        <v>66.52</v>
      </c>
      <c r="AO14">
        <v>0.61</v>
      </c>
      <c r="AP14">
        <v>96.75</v>
      </c>
      <c r="AQ14">
        <v>14.51</v>
      </c>
      <c r="AR14">
        <v>14.51</v>
      </c>
      <c r="AS14">
        <v>45.71</v>
      </c>
      <c r="AT14">
        <v>68.739999999999995</v>
      </c>
      <c r="AU14">
        <v>21.84</v>
      </c>
      <c r="AV14">
        <v>88.04</v>
      </c>
      <c r="AW14">
        <v>191.19</v>
      </c>
      <c r="AX14">
        <v>1.94</v>
      </c>
      <c r="AY14">
        <v>0</v>
      </c>
      <c r="AZ14">
        <v>24.91</v>
      </c>
      <c r="BA14">
        <v>0.82</v>
      </c>
      <c r="BB14">
        <v>0.4</v>
      </c>
      <c r="BC14">
        <v>0.52</v>
      </c>
      <c r="BD14">
        <v>0.94</v>
      </c>
      <c r="BE14">
        <v>0.93</v>
      </c>
      <c r="BF14">
        <v>1.02</v>
      </c>
      <c r="BG14">
        <v>0.87</v>
      </c>
      <c r="BH14">
        <v>0.61</v>
      </c>
      <c r="BI14">
        <v>0.61</v>
      </c>
      <c r="BJ14">
        <v>1.35</v>
      </c>
      <c r="BK14">
        <v>0.77</v>
      </c>
      <c r="BL14">
        <v>0.48</v>
      </c>
      <c r="BM14">
        <v>2.9</v>
      </c>
      <c r="BN14">
        <v>0.68</v>
      </c>
      <c r="BO14">
        <v>0.57999999999999996</v>
      </c>
      <c r="BP14">
        <v>24.91</v>
      </c>
      <c r="BQ14">
        <v>26.06</v>
      </c>
      <c r="BR14">
        <v>67.72</v>
      </c>
      <c r="BS14">
        <v>0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661.42</v>
      </c>
      <c r="I15" s="88">
        <v>258.26</v>
      </c>
      <c r="J15" s="88">
        <v>304.70000000000005</v>
      </c>
      <c r="K15" s="88">
        <v>0.97</v>
      </c>
      <c r="L15" s="88">
        <v>10.36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96.75</v>
      </c>
      <c r="Z15">
        <v>2.9</v>
      </c>
      <c r="AA15">
        <v>13.25</v>
      </c>
      <c r="AB15">
        <v>8.42</v>
      </c>
      <c r="AC15">
        <v>28.69</v>
      </c>
      <c r="AD15">
        <v>4.9400000000000004</v>
      </c>
      <c r="AE15">
        <v>0.97</v>
      </c>
      <c r="AF15">
        <v>16.45</v>
      </c>
      <c r="AG15">
        <v>29.02</v>
      </c>
      <c r="AH15">
        <v>17.420000000000002</v>
      </c>
      <c r="AI15">
        <v>69.66</v>
      </c>
      <c r="AJ15">
        <v>94.33</v>
      </c>
      <c r="AK15">
        <v>186.24</v>
      </c>
      <c r="AL15">
        <v>31.44</v>
      </c>
      <c r="AM15">
        <v>23.22</v>
      </c>
      <c r="AN15">
        <v>66.52</v>
      </c>
      <c r="AO15">
        <v>0.57999999999999996</v>
      </c>
      <c r="AP15">
        <v>96.75</v>
      </c>
      <c r="AQ15">
        <v>14.51</v>
      </c>
      <c r="AR15">
        <v>14.51</v>
      </c>
      <c r="AS15">
        <v>45.71</v>
      </c>
      <c r="AT15">
        <v>51.42</v>
      </c>
      <c r="AU15">
        <v>21.84</v>
      </c>
      <c r="AV15">
        <v>0</v>
      </c>
      <c r="AW15">
        <v>191.19</v>
      </c>
      <c r="AX15">
        <v>1.94</v>
      </c>
      <c r="AY15">
        <v>0</v>
      </c>
      <c r="AZ15">
        <v>0</v>
      </c>
      <c r="BA15">
        <v>0.82</v>
      </c>
      <c r="BB15">
        <v>0.4</v>
      </c>
      <c r="BC15">
        <v>0.52</v>
      </c>
      <c r="BD15">
        <v>0.94</v>
      </c>
      <c r="BE15">
        <v>0.93</v>
      </c>
      <c r="BF15">
        <v>1.02</v>
      </c>
      <c r="BG15">
        <v>0.87</v>
      </c>
      <c r="BH15">
        <v>0.61</v>
      </c>
      <c r="BI15">
        <v>0.39</v>
      </c>
      <c r="BJ15">
        <v>1.35</v>
      </c>
      <c r="BK15">
        <v>0.77</v>
      </c>
      <c r="BL15">
        <v>0.48</v>
      </c>
      <c r="BM15">
        <v>2.9</v>
      </c>
      <c r="BN15">
        <v>0.68</v>
      </c>
      <c r="BO15">
        <v>0.57999999999999996</v>
      </c>
      <c r="BP15">
        <v>0</v>
      </c>
      <c r="BQ15">
        <v>26.06</v>
      </c>
      <c r="BR15">
        <v>67.72</v>
      </c>
      <c r="BS15">
        <v>0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661.42</v>
      </c>
      <c r="I16" s="88">
        <v>258.26</v>
      </c>
      <c r="J16" s="88">
        <v>304.70000000000005</v>
      </c>
      <c r="K16" s="88">
        <v>0.97</v>
      </c>
      <c r="L16" s="88">
        <v>10.36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96.75</v>
      </c>
      <c r="Z16">
        <v>2.9</v>
      </c>
      <c r="AA16">
        <v>13.25</v>
      </c>
      <c r="AB16">
        <v>8.42</v>
      </c>
      <c r="AC16">
        <v>28.69</v>
      </c>
      <c r="AD16">
        <v>4.9400000000000004</v>
      </c>
      <c r="AE16">
        <v>0.97</v>
      </c>
      <c r="AF16">
        <v>16.45</v>
      </c>
      <c r="AG16">
        <v>29.02</v>
      </c>
      <c r="AH16">
        <v>17.420000000000002</v>
      </c>
      <c r="AI16">
        <v>69.66</v>
      </c>
      <c r="AJ16">
        <v>94.33</v>
      </c>
      <c r="AK16">
        <v>186.24</v>
      </c>
      <c r="AL16">
        <v>31.44</v>
      </c>
      <c r="AM16">
        <v>23.22</v>
      </c>
      <c r="AN16">
        <v>66.52</v>
      </c>
      <c r="AO16">
        <v>0.57999999999999996</v>
      </c>
      <c r="AP16">
        <v>96.75</v>
      </c>
      <c r="AQ16">
        <v>14.51</v>
      </c>
      <c r="AR16">
        <v>14.51</v>
      </c>
      <c r="AS16">
        <v>45.71</v>
      </c>
      <c r="AT16">
        <v>51.42</v>
      </c>
      <c r="AU16">
        <v>21.84</v>
      </c>
      <c r="AV16">
        <v>0</v>
      </c>
      <c r="AW16">
        <v>191.19</v>
      </c>
      <c r="AX16">
        <v>1.94</v>
      </c>
      <c r="AY16">
        <v>0</v>
      </c>
      <c r="AZ16">
        <v>0</v>
      </c>
      <c r="BA16">
        <v>0.82</v>
      </c>
      <c r="BB16">
        <v>0.4</v>
      </c>
      <c r="BC16">
        <v>0.52</v>
      </c>
      <c r="BD16">
        <v>0.94</v>
      </c>
      <c r="BE16">
        <v>0.93</v>
      </c>
      <c r="BF16">
        <v>1.02</v>
      </c>
      <c r="BG16">
        <v>0.87</v>
      </c>
      <c r="BH16">
        <v>0.61</v>
      </c>
      <c r="BI16">
        <v>0.39</v>
      </c>
      <c r="BJ16">
        <v>1.35</v>
      </c>
      <c r="BK16">
        <v>0.77</v>
      </c>
      <c r="BL16">
        <v>0.48</v>
      </c>
      <c r="BM16">
        <v>2.9</v>
      </c>
      <c r="BN16">
        <v>0.68</v>
      </c>
      <c r="BO16">
        <v>0.57999999999999996</v>
      </c>
      <c r="BP16">
        <v>0</v>
      </c>
      <c r="BQ16">
        <v>26.06</v>
      </c>
      <c r="BR16">
        <v>67.72</v>
      </c>
      <c r="BS16">
        <v>0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661.42</v>
      </c>
      <c r="I17" s="88">
        <v>258.26</v>
      </c>
      <c r="J17" s="88">
        <v>304.70000000000005</v>
      </c>
      <c r="K17" s="88">
        <v>0.97</v>
      </c>
      <c r="L17" s="88">
        <v>10.36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96.75</v>
      </c>
      <c r="Z17">
        <v>2.9</v>
      </c>
      <c r="AA17">
        <v>13.25</v>
      </c>
      <c r="AB17">
        <v>8.42</v>
      </c>
      <c r="AC17">
        <v>28.69</v>
      </c>
      <c r="AD17">
        <v>4.9400000000000004</v>
      </c>
      <c r="AE17">
        <v>0.97</v>
      </c>
      <c r="AF17">
        <v>16.45</v>
      </c>
      <c r="AG17">
        <v>29.02</v>
      </c>
      <c r="AH17">
        <v>17.420000000000002</v>
      </c>
      <c r="AI17">
        <v>69.66</v>
      </c>
      <c r="AJ17">
        <v>94.33</v>
      </c>
      <c r="AK17">
        <v>186.24</v>
      </c>
      <c r="AL17">
        <v>31.44</v>
      </c>
      <c r="AM17">
        <v>23.22</v>
      </c>
      <c r="AN17">
        <v>66.52</v>
      </c>
      <c r="AO17">
        <v>0.57999999999999996</v>
      </c>
      <c r="AP17">
        <v>96.75</v>
      </c>
      <c r="AQ17">
        <v>14.51</v>
      </c>
      <c r="AR17">
        <v>14.51</v>
      </c>
      <c r="AS17">
        <v>45.71</v>
      </c>
      <c r="AT17">
        <v>51.42</v>
      </c>
      <c r="AU17">
        <v>21.84</v>
      </c>
      <c r="AV17">
        <v>0</v>
      </c>
      <c r="AW17">
        <v>191.19</v>
      </c>
      <c r="AX17">
        <v>1.94</v>
      </c>
      <c r="AY17">
        <v>0</v>
      </c>
      <c r="AZ17">
        <v>0</v>
      </c>
      <c r="BA17">
        <v>0.82</v>
      </c>
      <c r="BB17">
        <v>0.4</v>
      </c>
      <c r="BC17">
        <v>0.52</v>
      </c>
      <c r="BD17">
        <v>0.94</v>
      </c>
      <c r="BE17">
        <v>0.93</v>
      </c>
      <c r="BF17">
        <v>1.02</v>
      </c>
      <c r="BG17">
        <v>0.87</v>
      </c>
      <c r="BH17">
        <v>0.61</v>
      </c>
      <c r="BI17">
        <v>0.39</v>
      </c>
      <c r="BJ17">
        <v>1.35</v>
      </c>
      <c r="BK17">
        <v>0.77</v>
      </c>
      <c r="BL17">
        <v>0.48</v>
      </c>
      <c r="BM17">
        <v>2.9</v>
      </c>
      <c r="BN17">
        <v>0.68</v>
      </c>
      <c r="BO17">
        <v>0.57999999999999996</v>
      </c>
      <c r="BP17">
        <v>0</v>
      </c>
      <c r="BQ17">
        <v>26.06</v>
      </c>
      <c r="BR17">
        <v>67.72</v>
      </c>
      <c r="BS17">
        <v>0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661.42</v>
      </c>
      <c r="I18" s="88">
        <v>258.26</v>
      </c>
      <c r="J18" s="88">
        <v>304.70000000000005</v>
      </c>
      <c r="K18" s="88">
        <v>0.97</v>
      </c>
      <c r="L18" s="88">
        <v>10.36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96.75</v>
      </c>
      <c r="Z18">
        <v>2.9</v>
      </c>
      <c r="AA18">
        <v>13.25</v>
      </c>
      <c r="AB18">
        <v>8.42</v>
      </c>
      <c r="AC18">
        <v>28.69</v>
      </c>
      <c r="AD18">
        <v>4.9400000000000004</v>
      </c>
      <c r="AE18">
        <v>0.97</v>
      </c>
      <c r="AF18">
        <v>16.45</v>
      </c>
      <c r="AG18">
        <v>29.02</v>
      </c>
      <c r="AH18">
        <v>17.420000000000002</v>
      </c>
      <c r="AI18">
        <v>69.66</v>
      </c>
      <c r="AJ18">
        <v>94.33</v>
      </c>
      <c r="AK18">
        <v>186.24</v>
      </c>
      <c r="AL18">
        <v>31.44</v>
      </c>
      <c r="AM18">
        <v>23.22</v>
      </c>
      <c r="AN18">
        <v>66.52</v>
      </c>
      <c r="AO18">
        <v>0.57999999999999996</v>
      </c>
      <c r="AP18">
        <v>96.75</v>
      </c>
      <c r="AQ18">
        <v>14.51</v>
      </c>
      <c r="AR18">
        <v>14.51</v>
      </c>
      <c r="AS18">
        <v>45.71</v>
      </c>
      <c r="AT18">
        <v>51.42</v>
      </c>
      <c r="AU18">
        <v>21.84</v>
      </c>
      <c r="AV18">
        <v>0</v>
      </c>
      <c r="AW18">
        <v>191.19</v>
      </c>
      <c r="AX18">
        <v>1.94</v>
      </c>
      <c r="AY18">
        <v>0</v>
      </c>
      <c r="AZ18">
        <v>0</v>
      </c>
      <c r="BA18">
        <v>0.82</v>
      </c>
      <c r="BB18">
        <v>0.4</v>
      </c>
      <c r="BC18">
        <v>0.52</v>
      </c>
      <c r="BD18">
        <v>0.94</v>
      </c>
      <c r="BE18">
        <v>0.93</v>
      </c>
      <c r="BF18">
        <v>1.02</v>
      </c>
      <c r="BG18">
        <v>0.87</v>
      </c>
      <c r="BH18">
        <v>0.61</v>
      </c>
      <c r="BI18">
        <v>0.39</v>
      </c>
      <c r="BJ18">
        <v>1.35</v>
      </c>
      <c r="BK18">
        <v>0.77</v>
      </c>
      <c r="BL18">
        <v>0.48</v>
      </c>
      <c r="BM18">
        <v>2.9</v>
      </c>
      <c r="BN18">
        <v>0.68</v>
      </c>
      <c r="BO18">
        <v>0.57999999999999996</v>
      </c>
      <c r="BP18">
        <v>0</v>
      </c>
      <c r="BQ18">
        <v>26.06</v>
      </c>
      <c r="BR18">
        <v>67.72</v>
      </c>
      <c r="BS18">
        <v>0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661.64</v>
      </c>
      <c r="I19" s="88">
        <v>258.26</v>
      </c>
      <c r="J19" s="88">
        <v>304.70000000000005</v>
      </c>
      <c r="K19" s="88">
        <v>0.97</v>
      </c>
      <c r="L19" s="88">
        <v>10.36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96.75</v>
      </c>
      <c r="Z19">
        <v>2.9</v>
      </c>
      <c r="AA19">
        <v>13.25</v>
      </c>
      <c r="AB19">
        <v>8.42</v>
      </c>
      <c r="AC19">
        <v>28.69</v>
      </c>
      <c r="AD19">
        <v>4.9400000000000004</v>
      </c>
      <c r="AE19">
        <v>0.97</v>
      </c>
      <c r="AF19">
        <v>16.45</v>
      </c>
      <c r="AG19">
        <v>29.02</v>
      </c>
      <c r="AH19">
        <v>17.420000000000002</v>
      </c>
      <c r="AI19">
        <v>69.66</v>
      </c>
      <c r="AJ19">
        <v>94.33</v>
      </c>
      <c r="AK19">
        <v>186.24</v>
      </c>
      <c r="AL19">
        <v>31.44</v>
      </c>
      <c r="AM19">
        <v>23.22</v>
      </c>
      <c r="AN19">
        <v>66.52</v>
      </c>
      <c r="AO19">
        <v>0.57999999999999996</v>
      </c>
      <c r="AP19">
        <v>96.75</v>
      </c>
      <c r="AQ19">
        <v>14.51</v>
      </c>
      <c r="AR19">
        <v>14.51</v>
      </c>
      <c r="AS19">
        <v>45.71</v>
      </c>
      <c r="AT19">
        <v>51.42</v>
      </c>
      <c r="AU19">
        <v>21.84</v>
      </c>
      <c r="AV19">
        <v>0</v>
      </c>
      <c r="AW19">
        <v>191.19</v>
      </c>
      <c r="AX19">
        <v>1.94</v>
      </c>
      <c r="AY19">
        <v>0</v>
      </c>
      <c r="AZ19">
        <v>0</v>
      </c>
      <c r="BA19">
        <v>0.82</v>
      </c>
      <c r="BB19">
        <v>0.4</v>
      </c>
      <c r="BC19">
        <v>0.52</v>
      </c>
      <c r="BD19">
        <v>0.94</v>
      </c>
      <c r="BE19">
        <v>0.93</v>
      </c>
      <c r="BF19">
        <v>1.02</v>
      </c>
      <c r="BG19">
        <v>0.87</v>
      </c>
      <c r="BH19">
        <v>0.61</v>
      </c>
      <c r="BI19">
        <v>0.61</v>
      </c>
      <c r="BJ19">
        <v>1.35</v>
      </c>
      <c r="BK19">
        <v>0.77</v>
      </c>
      <c r="BL19">
        <v>0.48</v>
      </c>
      <c r="BM19">
        <v>2.9</v>
      </c>
      <c r="BN19">
        <v>0.68</v>
      </c>
      <c r="BO19">
        <v>0.57999999999999996</v>
      </c>
      <c r="BP19">
        <v>0</v>
      </c>
      <c r="BQ19">
        <v>26.06</v>
      </c>
      <c r="BR19">
        <v>67.72</v>
      </c>
      <c r="BS19">
        <v>0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661.64</v>
      </c>
      <c r="I20" s="88">
        <v>258.26</v>
      </c>
      <c r="J20" s="88">
        <v>304.70000000000005</v>
      </c>
      <c r="K20" s="88">
        <v>0.97</v>
      </c>
      <c r="L20" s="88">
        <v>10.36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96.75</v>
      </c>
      <c r="Z20">
        <v>2.9</v>
      </c>
      <c r="AA20">
        <v>13.25</v>
      </c>
      <c r="AB20">
        <v>8.42</v>
      </c>
      <c r="AC20">
        <v>28.69</v>
      </c>
      <c r="AD20">
        <v>4.9400000000000004</v>
      </c>
      <c r="AE20">
        <v>0.97</v>
      </c>
      <c r="AF20">
        <v>16.45</v>
      </c>
      <c r="AG20">
        <v>29.02</v>
      </c>
      <c r="AH20">
        <v>17.420000000000002</v>
      </c>
      <c r="AI20">
        <v>69.66</v>
      </c>
      <c r="AJ20">
        <v>94.33</v>
      </c>
      <c r="AK20">
        <v>186.24</v>
      </c>
      <c r="AL20">
        <v>31.44</v>
      </c>
      <c r="AM20">
        <v>23.22</v>
      </c>
      <c r="AN20">
        <v>66.52</v>
      </c>
      <c r="AO20">
        <v>0.57999999999999996</v>
      </c>
      <c r="AP20">
        <v>96.75</v>
      </c>
      <c r="AQ20">
        <v>14.51</v>
      </c>
      <c r="AR20">
        <v>14.51</v>
      </c>
      <c r="AS20">
        <v>45.71</v>
      </c>
      <c r="AT20">
        <v>51.42</v>
      </c>
      <c r="AU20">
        <v>21.84</v>
      </c>
      <c r="AV20">
        <v>0</v>
      </c>
      <c r="AW20">
        <v>191.19</v>
      </c>
      <c r="AX20">
        <v>1.94</v>
      </c>
      <c r="AY20">
        <v>0</v>
      </c>
      <c r="AZ20">
        <v>0</v>
      </c>
      <c r="BA20">
        <v>0.82</v>
      </c>
      <c r="BB20">
        <v>0.4</v>
      </c>
      <c r="BC20">
        <v>0.52</v>
      </c>
      <c r="BD20">
        <v>0.94</v>
      </c>
      <c r="BE20">
        <v>0.93</v>
      </c>
      <c r="BF20">
        <v>1.02</v>
      </c>
      <c r="BG20">
        <v>0.87</v>
      </c>
      <c r="BH20">
        <v>0.61</v>
      </c>
      <c r="BI20">
        <v>0.61</v>
      </c>
      <c r="BJ20">
        <v>1.35</v>
      </c>
      <c r="BK20">
        <v>0.77</v>
      </c>
      <c r="BL20">
        <v>0.48</v>
      </c>
      <c r="BM20">
        <v>2.9</v>
      </c>
      <c r="BN20">
        <v>0.68</v>
      </c>
      <c r="BO20">
        <v>0.57999999999999996</v>
      </c>
      <c r="BP20">
        <v>0</v>
      </c>
      <c r="BQ20">
        <v>26.06</v>
      </c>
      <c r="BR20">
        <v>67.72</v>
      </c>
      <c r="BS20">
        <v>0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661.64</v>
      </c>
      <c r="I21" s="88">
        <v>258.26</v>
      </c>
      <c r="J21" s="88">
        <v>304.70000000000005</v>
      </c>
      <c r="K21" s="88">
        <v>0.97</v>
      </c>
      <c r="L21" s="88">
        <v>10.36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96.75</v>
      </c>
      <c r="Z21">
        <v>2.9</v>
      </c>
      <c r="AA21">
        <v>13.25</v>
      </c>
      <c r="AB21">
        <v>8.42</v>
      </c>
      <c r="AC21">
        <v>28.69</v>
      </c>
      <c r="AD21">
        <v>4.9400000000000004</v>
      </c>
      <c r="AE21">
        <v>0.97</v>
      </c>
      <c r="AF21">
        <v>16.45</v>
      </c>
      <c r="AG21">
        <v>29.02</v>
      </c>
      <c r="AH21">
        <v>17.420000000000002</v>
      </c>
      <c r="AI21">
        <v>69.66</v>
      </c>
      <c r="AJ21">
        <v>94.33</v>
      </c>
      <c r="AK21">
        <v>186.24</v>
      </c>
      <c r="AL21">
        <v>31.44</v>
      </c>
      <c r="AM21">
        <v>23.22</v>
      </c>
      <c r="AN21">
        <v>66.52</v>
      </c>
      <c r="AO21">
        <v>0.57999999999999996</v>
      </c>
      <c r="AP21">
        <v>96.75</v>
      </c>
      <c r="AQ21">
        <v>14.51</v>
      </c>
      <c r="AR21">
        <v>14.51</v>
      </c>
      <c r="AS21">
        <v>45.71</v>
      </c>
      <c r="AT21">
        <v>51.42</v>
      </c>
      <c r="AU21">
        <v>21.84</v>
      </c>
      <c r="AV21">
        <v>0</v>
      </c>
      <c r="AW21">
        <v>191.19</v>
      </c>
      <c r="AX21">
        <v>1.94</v>
      </c>
      <c r="AY21">
        <v>0</v>
      </c>
      <c r="AZ21">
        <v>0</v>
      </c>
      <c r="BA21">
        <v>0.82</v>
      </c>
      <c r="BB21">
        <v>0.4</v>
      </c>
      <c r="BC21">
        <v>0.52</v>
      </c>
      <c r="BD21">
        <v>0.94</v>
      </c>
      <c r="BE21">
        <v>0.93</v>
      </c>
      <c r="BF21">
        <v>1.02</v>
      </c>
      <c r="BG21">
        <v>0.87</v>
      </c>
      <c r="BH21">
        <v>0.61</v>
      </c>
      <c r="BI21">
        <v>0.61</v>
      </c>
      <c r="BJ21">
        <v>1.35</v>
      </c>
      <c r="BK21">
        <v>0.77</v>
      </c>
      <c r="BL21">
        <v>0.48</v>
      </c>
      <c r="BM21">
        <v>2.9</v>
      </c>
      <c r="BN21">
        <v>0.68</v>
      </c>
      <c r="BO21">
        <v>0.57999999999999996</v>
      </c>
      <c r="BP21">
        <v>0</v>
      </c>
      <c r="BQ21">
        <v>26.06</v>
      </c>
      <c r="BR21">
        <v>67.72</v>
      </c>
      <c r="BS21">
        <v>0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661.64</v>
      </c>
      <c r="I22" s="88">
        <v>258.26</v>
      </c>
      <c r="J22" s="88">
        <v>304.70000000000005</v>
      </c>
      <c r="K22" s="88">
        <v>0.97</v>
      </c>
      <c r="L22" s="88">
        <v>10.36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96.75</v>
      </c>
      <c r="Z22">
        <v>2.9</v>
      </c>
      <c r="AA22">
        <v>13.25</v>
      </c>
      <c r="AB22">
        <v>8.42</v>
      </c>
      <c r="AC22">
        <v>28.69</v>
      </c>
      <c r="AD22">
        <v>4.9400000000000004</v>
      </c>
      <c r="AE22">
        <v>0.97</v>
      </c>
      <c r="AF22">
        <v>16.45</v>
      </c>
      <c r="AG22">
        <v>29.02</v>
      </c>
      <c r="AH22">
        <v>17.420000000000002</v>
      </c>
      <c r="AI22">
        <v>69.66</v>
      </c>
      <c r="AJ22">
        <v>94.33</v>
      </c>
      <c r="AK22">
        <v>186.24</v>
      </c>
      <c r="AL22">
        <v>31.44</v>
      </c>
      <c r="AM22">
        <v>23.22</v>
      </c>
      <c r="AN22">
        <v>66.52</v>
      </c>
      <c r="AO22">
        <v>0.57999999999999996</v>
      </c>
      <c r="AP22">
        <v>96.75</v>
      </c>
      <c r="AQ22">
        <v>14.51</v>
      </c>
      <c r="AR22">
        <v>14.51</v>
      </c>
      <c r="AS22">
        <v>45.71</v>
      </c>
      <c r="AT22">
        <v>51.42</v>
      </c>
      <c r="AU22">
        <v>21.84</v>
      </c>
      <c r="AV22">
        <v>0</v>
      </c>
      <c r="AW22">
        <v>191.19</v>
      </c>
      <c r="AX22">
        <v>1.94</v>
      </c>
      <c r="AY22">
        <v>0</v>
      </c>
      <c r="AZ22">
        <v>0</v>
      </c>
      <c r="BA22">
        <v>0.82</v>
      </c>
      <c r="BB22">
        <v>0.4</v>
      </c>
      <c r="BC22">
        <v>0.52</v>
      </c>
      <c r="BD22">
        <v>0.94</v>
      </c>
      <c r="BE22">
        <v>0.93</v>
      </c>
      <c r="BF22">
        <v>1.02</v>
      </c>
      <c r="BG22">
        <v>0.87</v>
      </c>
      <c r="BH22">
        <v>0.61</v>
      </c>
      <c r="BI22">
        <v>0.61</v>
      </c>
      <c r="BJ22">
        <v>1.35</v>
      </c>
      <c r="BK22">
        <v>0.77</v>
      </c>
      <c r="BL22">
        <v>0.48</v>
      </c>
      <c r="BM22">
        <v>2.9</v>
      </c>
      <c r="BN22">
        <v>0.68</v>
      </c>
      <c r="BO22">
        <v>0.57999999999999996</v>
      </c>
      <c r="BP22">
        <v>0</v>
      </c>
      <c r="BQ22">
        <v>26.06</v>
      </c>
      <c r="BR22">
        <v>67.72</v>
      </c>
      <c r="BS22">
        <v>0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661.64</v>
      </c>
      <c r="I23" s="88">
        <v>258.26</v>
      </c>
      <c r="J23" s="88">
        <v>304.70000000000005</v>
      </c>
      <c r="K23" s="88">
        <v>0.97</v>
      </c>
      <c r="L23" s="88">
        <v>10.36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96.75</v>
      </c>
      <c r="Z23">
        <v>2.9</v>
      </c>
      <c r="AA23">
        <v>13.25</v>
      </c>
      <c r="AB23">
        <v>8.42</v>
      </c>
      <c r="AC23">
        <v>28.69</v>
      </c>
      <c r="AD23">
        <v>4.9400000000000004</v>
      </c>
      <c r="AE23">
        <v>0.97</v>
      </c>
      <c r="AF23">
        <v>16.45</v>
      </c>
      <c r="AG23">
        <v>29.02</v>
      </c>
      <c r="AH23">
        <v>17.420000000000002</v>
      </c>
      <c r="AI23">
        <v>69.66</v>
      </c>
      <c r="AJ23">
        <v>94.33</v>
      </c>
      <c r="AK23">
        <v>186.24</v>
      </c>
      <c r="AL23">
        <v>31.44</v>
      </c>
      <c r="AM23">
        <v>23.22</v>
      </c>
      <c r="AN23">
        <v>66.52</v>
      </c>
      <c r="AO23">
        <v>0.57999999999999996</v>
      </c>
      <c r="AP23">
        <v>96.75</v>
      </c>
      <c r="AQ23">
        <v>14.51</v>
      </c>
      <c r="AR23">
        <v>14.51</v>
      </c>
      <c r="AS23">
        <v>45.71</v>
      </c>
      <c r="AT23">
        <v>51.42</v>
      </c>
      <c r="AU23">
        <v>21.84</v>
      </c>
      <c r="AV23">
        <v>0</v>
      </c>
      <c r="AW23">
        <v>191.19</v>
      </c>
      <c r="AX23">
        <v>1.94</v>
      </c>
      <c r="AY23">
        <v>0</v>
      </c>
      <c r="AZ23">
        <v>0</v>
      </c>
      <c r="BA23">
        <v>0.82</v>
      </c>
      <c r="BB23">
        <v>0.4</v>
      </c>
      <c r="BC23">
        <v>0.52</v>
      </c>
      <c r="BD23">
        <v>0.94</v>
      </c>
      <c r="BE23">
        <v>0.93</v>
      </c>
      <c r="BF23">
        <v>1.02</v>
      </c>
      <c r="BG23">
        <v>0.87</v>
      </c>
      <c r="BH23">
        <v>0.61</v>
      </c>
      <c r="BI23">
        <v>0.61</v>
      </c>
      <c r="BJ23">
        <v>1.35</v>
      </c>
      <c r="BK23">
        <v>0.77</v>
      </c>
      <c r="BL23">
        <v>0.48</v>
      </c>
      <c r="BM23">
        <v>2.9</v>
      </c>
      <c r="BN23">
        <v>0.68</v>
      </c>
      <c r="BO23">
        <v>0.57999999999999996</v>
      </c>
      <c r="BP23">
        <v>0</v>
      </c>
      <c r="BQ23">
        <v>26.06</v>
      </c>
      <c r="BR23">
        <v>67.72</v>
      </c>
      <c r="BS23">
        <v>0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661.64</v>
      </c>
      <c r="I24" s="88">
        <v>258.26</v>
      </c>
      <c r="J24" s="88">
        <v>304.70000000000005</v>
      </c>
      <c r="K24" s="88">
        <v>0.97</v>
      </c>
      <c r="L24" s="88">
        <v>10.36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96.75</v>
      </c>
      <c r="Z24">
        <v>2.9</v>
      </c>
      <c r="AA24">
        <v>13.25</v>
      </c>
      <c r="AB24">
        <v>8.42</v>
      </c>
      <c r="AC24">
        <v>28.69</v>
      </c>
      <c r="AD24">
        <v>4.9400000000000004</v>
      </c>
      <c r="AE24">
        <v>0.97</v>
      </c>
      <c r="AF24">
        <v>16.45</v>
      </c>
      <c r="AG24">
        <v>29.02</v>
      </c>
      <c r="AH24">
        <v>17.420000000000002</v>
      </c>
      <c r="AI24">
        <v>69.66</v>
      </c>
      <c r="AJ24">
        <v>94.33</v>
      </c>
      <c r="AK24">
        <v>186.24</v>
      </c>
      <c r="AL24">
        <v>31.44</v>
      </c>
      <c r="AM24">
        <v>23.22</v>
      </c>
      <c r="AN24">
        <v>66.52</v>
      </c>
      <c r="AO24">
        <v>0.57999999999999996</v>
      </c>
      <c r="AP24">
        <v>96.75</v>
      </c>
      <c r="AQ24">
        <v>14.51</v>
      </c>
      <c r="AR24">
        <v>14.51</v>
      </c>
      <c r="AS24">
        <v>45.71</v>
      </c>
      <c r="AT24">
        <v>51.42</v>
      </c>
      <c r="AU24">
        <v>21.84</v>
      </c>
      <c r="AV24">
        <v>0</v>
      </c>
      <c r="AW24">
        <v>191.19</v>
      </c>
      <c r="AX24">
        <v>1.94</v>
      </c>
      <c r="AY24">
        <v>0</v>
      </c>
      <c r="AZ24">
        <v>0</v>
      </c>
      <c r="BA24">
        <v>0.82</v>
      </c>
      <c r="BB24">
        <v>0.4</v>
      </c>
      <c r="BC24">
        <v>0.52</v>
      </c>
      <c r="BD24">
        <v>0.94</v>
      </c>
      <c r="BE24">
        <v>0.93</v>
      </c>
      <c r="BF24">
        <v>1.02</v>
      </c>
      <c r="BG24">
        <v>0.87</v>
      </c>
      <c r="BH24">
        <v>0.61</v>
      </c>
      <c r="BI24">
        <v>0.61</v>
      </c>
      <c r="BJ24">
        <v>1.35</v>
      </c>
      <c r="BK24">
        <v>0.77</v>
      </c>
      <c r="BL24">
        <v>0.48</v>
      </c>
      <c r="BM24">
        <v>2.9</v>
      </c>
      <c r="BN24">
        <v>0.68</v>
      </c>
      <c r="BO24">
        <v>0.57999999999999996</v>
      </c>
      <c r="BP24">
        <v>0</v>
      </c>
      <c r="BQ24">
        <v>26.06</v>
      </c>
      <c r="BR24">
        <v>67.72</v>
      </c>
      <c r="BS24">
        <v>0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661.64</v>
      </c>
      <c r="I25" s="88">
        <v>258.26</v>
      </c>
      <c r="J25" s="88">
        <v>304.70000000000005</v>
      </c>
      <c r="K25" s="88">
        <v>0.97</v>
      </c>
      <c r="L25" s="88">
        <v>10.36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96.75</v>
      </c>
      <c r="Z25">
        <v>2.9</v>
      </c>
      <c r="AA25">
        <v>13.25</v>
      </c>
      <c r="AB25">
        <v>8.42</v>
      </c>
      <c r="AC25">
        <v>28.69</v>
      </c>
      <c r="AD25">
        <v>4.9400000000000004</v>
      </c>
      <c r="AE25">
        <v>0.97</v>
      </c>
      <c r="AF25">
        <v>16.45</v>
      </c>
      <c r="AG25">
        <v>29.02</v>
      </c>
      <c r="AH25">
        <v>17.420000000000002</v>
      </c>
      <c r="AI25">
        <v>69.66</v>
      </c>
      <c r="AJ25">
        <v>94.33</v>
      </c>
      <c r="AK25">
        <v>186.24</v>
      </c>
      <c r="AL25">
        <v>31.44</v>
      </c>
      <c r="AM25">
        <v>23.22</v>
      </c>
      <c r="AN25">
        <v>66.52</v>
      </c>
      <c r="AO25">
        <v>0.57999999999999996</v>
      </c>
      <c r="AP25">
        <v>96.75</v>
      </c>
      <c r="AQ25">
        <v>14.51</v>
      </c>
      <c r="AR25">
        <v>14.51</v>
      </c>
      <c r="AS25">
        <v>45.71</v>
      </c>
      <c r="AT25">
        <v>51.42</v>
      </c>
      <c r="AU25">
        <v>21.84</v>
      </c>
      <c r="AV25">
        <v>0</v>
      </c>
      <c r="AW25">
        <v>191.19</v>
      </c>
      <c r="AX25">
        <v>1.94</v>
      </c>
      <c r="AY25">
        <v>0</v>
      </c>
      <c r="AZ25">
        <v>0</v>
      </c>
      <c r="BA25">
        <v>0.82</v>
      </c>
      <c r="BB25">
        <v>0.4</v>
      </c>
      <c r="BC25">
        <v>0.52</v>
      </c>
      <c r="BD25">
        <v>0.94</v>
      </c>
      <c r="BE25">
        <v>0.93</v>
      </c>
      <c r="BF25">
        <v>1.02</v>
      </c>
      <c r="BG25">
        <v>0.87</v>
      </c>
      <c r="BH25">
        <v>0.61</v>
      </c>
      <c r="BI25">
        <v>0.61</v>
      </c>
      <c r="BJ25">
        <v>1.35</v>
      </c>
      <c r="BK25">
        <v>0.77</v>
      </c>
      <c r="BL25">
        <v>0.48</v>
      </c>
      <c r="BM25">
        <v>2.9</v>
      </c>
      <c r="BN25">
        <v>0.68</v>
      </c>
      <c r="BO25">
        <v>0.57999999999999996</v>
      </c>
      <c r="BP25">
        <v>0</v>
      </c>
      <c r="BQ25">
        <v>26.06</v>
      </c>
      <c r="BR25">
        <v>67.72</v>
      </c>
      <c r="BS25">
        <v>0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661.64</v>
      </c>
      <c r="I26" s="88">
        <v>258.26</v>
      </c>
      <c r="J26" s="88">
        <v>304.70000000000005</v>
      </c>
      <c r="K26" s="88">
        <v>0.97</v>
      </c>
      <c r="L26" s="88">
        <v>10.36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96.75</v>
      </c>
      <c r="Z26">
        <v>2.9</v>
      </c>
      <c r="AA26">
        <v>13.25</v>
      </c>
      <c r="AB26">
        <v>8.42</v>
      </c>
      <c r="AC26">
        <v>28.69</v>
      </c>
      <c r="AD26">
        <v>4.9400000000000004</v>
      </c>
      <c r="AE26">
        <v>0.97</v>
      </c>
      <c r="AF26">
        <v>16.45</v>
      </c>
      <c r="AG26">
        <v>29.02</v>
      </c>
      <c r="AH26">
        <v>17.420000000000002</v>
      </c>
      <c r="AI26">
        <v>69.66</v>
      </c>
      <c r="AJ26">
        <v>94.33</v>
      </c>
      <c r="AK26">
        <v>186.24</v>
      </c>
      <c r="AL26">
        <v>31.44</v>
      </c>
      <c r="AM26">
        <v>23.22</v>
      </c>
      <c r="AN26">
        <v>66.52</v>
      </c>
      <c r="AO26">
        <v>0.57999999999999996</v>
      </c>
      <c r="AP26">
        <v>96.75</v>
      </c>
      <c r="AQ26">
        <v>14.51</v>
      </c>
      <c r="AR26">
        <v>14.51</v>
      </c>
      <c r="AS26">
        <v>45.71</v>
      </c>
      <c r="AT26">
        <v>51.42</v>
      </c>
      <c r="AU26">
        <v>21.84</v>
      </c>
      <c r="AV26">
        <v>0</v>
      </c>
      <c r="AW26">
        <v>191.19</v>
      </c>
      <c r="AX26">
        <v>1.94</v>
      </c>
      <c r="AY26">
        <v>0</v>
      </c>
      <c r="AZ26">
        <v>0</v>
      </c>
      <c r="BA26">
        <v>0.82</v>
      </c>
      <c r="BB26">
        <v>0.4</v>
      </c>
      <c r="BC26">
        <v>0.52</v>
      </c>
      <c r="BD26">
        <v>0.94</v>
      </c>
      <c r="BE26">
        <v>0.93</v>
      </c>
      <c r="BF26">
        <v>1.02</v>
      </c>
      <c r="BG26">
        <v>0.87</v>
      </c>
      <c r="BH26">
        <v>0.61</v>
      </c>
      <c r="BI26">
        <v>0.61</v>
      </c>
      <c r="BJ26">
        <v>1.35</v>
      </c>
      <c r="BK26">
        <v>0.77</v>
      </c>
      <c r="BL26">
        <v>0.48</v>
      </c>
      <c r="BM26">
        <v>2.9</v>
      </c>
      <c r="BN26">
        <v>0.68</v>
      </c>
      <c r="BO26">
        <v>0.57999999999999996</v>
      </c>
      <c r="BP26">
        <v>0</v>
      </c>
      <c r="BQ26">
        <v>26.06</v>
      </c>
      <c r="BR26">
        <v>67.72</v>
      </c>
      <c r="BS26">
        <v>0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496.68999999999994</v>
      </c>
      <c r="I27" s="88">
        <v>189.09</v>
      </c>
      <c r="J27" s="88">
        <v>304.70000000000005</v>
      </c>
      <c r="K27" s="88">
        <v>0.97</v>
      </c>
      <c r="L27" s="88">
        <v>10.36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96.75</v>
      </c>
      <c r="Z27">
        <v>2.9</v>
      </c>
      <c r="AA27">
        <v>13.25</v>
      </c>
      <c r="AB27">
        <v>8.42</v>
      </c>
      <c r="AC27">
        <v>28.69</v>
      </c>
      <c r="AD27">
        <v>3.93</v>
      </c>
      <c r="AE27">
        <v>0.97</v>
      </c>
      <c r="AF27">
        <v>16.45</v>
      </c>
      <c r="AG27">
        <v>29.02</v>
      </c>
      <c r="AH27">
        <v>17.420000000000002</v>
      </c>
      <c r="AI27">
        <v>0</v>
      </c>
      <c r="AJ27">
        <v>0</v>
      </c>
      <c r="AK27">
        <v>186.24</v>
      </c>
      <c r="AL27">
        <v>0</v>
      </c>
      <c r="AM27">
        <v>0</v>
      </c>
      <c r="AN27">
        <v>66.52</v>
      </c>
      <c r="AO27">
        <v>0.63</v>
      </c>
      <c r="AP27">
        <v>96.75</v>
      </c>
      <c r="AQ27">
        <v>14.51</v>
      </c>
      <c r="AR27">
        <v>0</v>
      </c>
      <c r="AS27">
        <v>45.71</v>
      </c>
      <c r="AT27">
        <v>51.42</v>
      </c>
      <c r="AU27">
        <v>21.84</v>
      </c>
      <c r="AV27">
        <v>0</v>
      </c>
      <c r="AW27">
        <v>191.19</v>
      </c>
      <c r="AX27">
        <v>1.94</v>
      </c>
      <c r="AY27">
        <v>0</v>
      </c>
      <c r="AZ27">
        <v>0</v>
      </c>
      <c r="BA27">
        <v>0.82</v>
      </c>
      <c r="BB27">
        <v>0.4</v>
      </c>
      <c r="BC27">
        <v>0.52</v>
      </c>
      <c r="BD27">
        <v>0.94</v>
      </c>
      <c r="BE27">
        <v>0.93</v>
      </c>
      <c r="BF27">
        <v>1.02</v>
      </c>
      <c r="BG27">
        <v>0.87</v>
      </c>
      <c r="BH27">
        <v>0.61</v>
      </c>
      <c r="BI27">
        <v>0.61</v>
      </c>
      <c r="BJ27">
        <v>1.35</v>
      </c>
      <c r="BK27">
        <v>0.77</v>
      </c>
      <c r="BL27">
        <v>0.48</v>
      </c>
      <c r="BM27">
        <v>2.9</v>
      </c>
      <c r="BN27">
        <v>0.68</v>
      </c>
      <c r="BO27">
        <v>0.57999999999999996</v>
      </c>
      <c r="BP27">
        <v>0</v>
      </c>
      <c r="BQ27">
        <v>26.06</v>
      </c>
      <c r="BR27">
        <v>67.72</v>
      </c>
      <c r="BS27">
        <v>0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496.68999999999994</v>
      </c>
      <c r="I28" s="88">
        <v>189.09</v>
      </c>
      <c r="J28" s="88">
        <v>304.70000000000005</v>
      </c>
      <c r="K28" s="88">
        <v>0.97</v>
      </c>
      <c r="L28" s="88">
        <v>10.36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96.75</v>
      </c>
      <c r="Z28">
        <v>2.9</v>
      </c>
      <c r="AA28">
        <v>13.25</v>
      </c>
      <c r="AB28">
        <v>8.42</v>
      </c>
      <c r="AC28">
        <v>28.69</v>
      </c>
      <c r="AD28">
        <v>3.93</v>
      </c>
      <c r="AE28">
        <v>0.97</v>
      </c>
      <c r="AF28">
        <v>16.45</v>
      </c>
      <c r="AG28">
        <v>29.02</v>
      </c>
      <c r="AH28">
        <v>17.420000000000002</v>
      </c>
      <c r="AI28">
        <v>0</v>
      </c>
      <c r="AJ28">
        <v>0</v>
      </c>
      <c r="AK28">
        <v>186.24</v>
      </c>
      <c r="AL28">
        <v>0</v>
      </c>
      <c r="AM28">
        <v>0</v>
      </c>
      <c r="AN28">
        <v>66.52</v>
      </c>
      <c r="AO28">
        <v>0.63</v>
      </c>
      <c r="AP28">
        <v>96.75</v>
      </c>
      <c r="AQ28">
        <v>14.51</v>
      </c>
      <c r="AR28">
        <v>0</v>
      </c>
      <c r="AS28">
        <v>45.71</v>
      </c>
      <c r="AT28">
        <v>51.42</v>
      </c>
      <c r="AU28">
        <v>21.84</v>
      </c>
      <c r="AV28">
        <v>0</v>
      </c>
      <c r="AW28">
        <v>191.19</v>
      </c>
      <c r="AX28">
        <v>1.94</v>
      </c>
      <c r="AY28">
        <v>0</v>
      </c>
      <c r="AZ28">
        <v>0</v>
      </c>
      <c r="BA28">
        <v>0.82</v>
      </c>
      <c r="BB28">
        <v>0.4</v>
      </c>
      <c r="BC28">
        <v>0.52</v>
      </c>
      <c r="BD28">
        <v>0.94</v>
      </c>
      <c r="BE28">
        <v>0.93</v>
      </c>
      <c r="BF28">
        <v>1.02</v>
      </c>
      <c r="BG28">
        <v>0.87</v>
      </c>
      <c r="BH28">
        <v>0.61</v>
      </c>
      <c r="BI28">
        <v>0.61</v>
      </c>
      <c r="BJ28">
        <v>1.35</v>
      </c>
      <c r="BK28">
        <v>0.77</v>
      </c>
      <c r="BL28">
        <v>0.48</v>
      </c>
      <c r="BM28">
        <v>2.9</v>
      </c>
      <c r="BN28">
        <v>0.68</v>
      </c>
      <c r="BO28">
        <v>0.57999999999999996</v>
      </c>
      <c r="BP28">
        <v>0</v>
      </c>
      <c r="BQ28">
        <v>26.06</v>
      </c>
      <c r="BR28">
        <v>67.72</v>
      </c>
      <c r="BS28">
        <v>0</v>
      </c>
      <c r="BT28">
        <v>0</v>
      </c>
      <c r="BU28">
        <v>0</v>
      </c>
    </row>
    <row r="29" spans="1:73">
      <c r="A29" t="s">
        <v>269</v>
      </c>
      <c r="G29" t="s">
        <v>71</v>
      </c>
      <c r="H29" s="115">
        <v>497.46999999999991</v>
      </c>
      <c r="I29" s="88">
        <v>189.42000000000002</v>
      </c>
      <c r="J29" s="88">
        <v>304.70000000000005</v>
      </c>
      <c r="K29" s="88">
        <v>0.97</v>
      </c>
      <c r="L29" s="88">
        <v>10.36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96.75</v>
      </c>
      <c r="Z29">
        <v>2.9</v>
      </c>
      <c r="AA29">
        <v>13.25</v>
      </c>
      <c r="AB29">
        <v>8.42</v>
      </c>
      <c r="AC29">
        <v>28.69</v>
      </c>
      <c r="AD29">
        <v>3.93</v>
      </c>
      <c r="AE29">
        <v>0.97</v>
      </c>
      <c r="AF29">
        <v>16.45</v>
      </c>
      <c r="AG29">
        <v>29.02</v>
      </c>
      <c r="AH29">
        <v>17.420000000000002</v>
      </c>
      <c r="AI29">
        <v>0</v>
      </c>
      <c r="AJ29">
        <v>0</v>
      </c>
      <c r="AK29">
        <v>186.24</v>
      </c>
      <c r="AL29">
        <v>0</v>
      </c>
      <c r="AM29">
        <v>0</v>
      </c>
      <c r="AN29">
        <v>66.52</v>
      </c>
      <c r="AO29">
        <v>0.63</v>
      </c>
      <c r="AP29">
        <v>96.75</v>
      </c>
      <c r="AQ29">
        <v>14.51</v>
      </c>
      <c r="AR29">
        <v>0</v>
      </c>
      <c r="AS29">
        <v>45.71</v>
      </c>
      <c r="AT29">
        <v>51.42</v>
      </c>
      <c r="AU29">
        <v>21.84</v>
      </c>
      <c r="AV29">
        <v>0</v>
      </c>
      <c r="AW29">
        <v>191.19</v>
      </c>
      <c r="AX29">
        <v>1.94</v>
      </c>
      <c r="AY29">
        <v>0</v>
      </c>
      <c r="AZ29">
        <v>0</v>
      </c>
      <c r="BA29">
        <v>0.82</v>
      </c>
      <c r="BB29">
        <v>0.4</v>
      </c>
      <c r="BC29">
        <v>0.52</v>
      </c>
      <c r="BD29">
        <v>0.94</v>
      </c>
      <c r="BE29">
        <v>0.93</v>
      </c>
      <c r="BF29">
        <v>1.02</v>
      </c>
      <c r="BG29">
        <v>0.87</v>
      </c>
      <c r="BH29">
        <v>0.61</v>
      </c>
      <c r="BI29">
        <v>0.61</v>
      </c>
      <c r="BJ29">
        <v>1.35</v>
      </c>
      <c r="BK29">
        <v>0.77</v>
      </c>
      <c r="BL29">
        <v>0.48</v>
      </c>
      <c r="BM29">
        <v>2.9</v>
      </c>
      <c r="BN29">
        <v>0.68</v>
      </c>
      <c r="BO29">
        <v>0.57999999999999996</v>
      </c>
      <c r="BP29">
        <v>0</v>
      </c>
      <c r="BQ29">
        <v>26.06</v>
      </c>
      <c r="BR29">
        <v>67.72</v>
      </c>
      <c r="BS29">
        <v>0</v>
      </c>
      <c r="BT29">
        <v>0.78</v>
      </c>
      <c r="BU29">
        <v>0.33</v>
      </c>
    </row>
    <row r="30" spans="1:73">
      <c r="A30" t="s">
        <v>270</v>
      </c>
      <c r="G30" t="s">
        <v>72</v>
      </c>
      <c r="H30" s="115">
        <v>499.52999999999992</v>
      </c>
      <c r="I30" s="88">
        <v>190.3</v>
      </c>
      <c r="J30" s="88">
        <v>304.70000000000005</v>
      </c>
      <c r="K30" s="88">
        <v>0.97</v>
      </c>
      <c r="L30" s="88">
        <v>10.36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96.75</v>
      </c>
      <c r="Z30">
        <v>2.9</v>
      </c>
      <c r="AA30">
        <v>13.25</v>
      </c>
      <c r="AB30">
        <v>8.42</v>
      </c>
      <c r="AC30">
        <v>28.69</v>
      </c>
      <c r="AD30">
        <v>3.93</v>
      </c>
      <c r="AE30">
        <v>0.97</v>
      </c>
      <c r="AF30">
        <v>16.45</v>
      </c>
      <c r="AG30">
        <v>29.02</v>
      </c>
      <c r="AH30">
        <v>17.420000000000002</v>
      </c>
      <c r="AI30">
        <v>0</v>
      </c>
      <c r="AJ30">
        <v>0</v>
      </c>
      <c r="AK30">
        <v>186.24</v>
      </c>
      <c r="AL30">
        <v>0</v>
      </c>
      <c r="AM30">
        <v>0</v>
      </c>
      <c r="AN30">
        <v>66.52</v>
      </c>
      <c r="AO30">
        <v>0.63</v>
      </c>
      <c r="AP30">
        <v>96.75</v>
      </c>
      <c r="AQ30">
        <v>14.51</v>
      </c>
      <c r="AR30">
        <v>0</v>
      </c>
      <c r="AS30">
        <v>45.71</v>
      </c>
      <c r="AT30">
        <v>51.42</v>
      </c>
      <c r="AU30">
        <v>21.84</v>
      </c>
      <c r="AV30">
        <v>0</v>
      </c>
      <c r="AW30">
        <v>191.19</v>
      </c>
      <c r="AX30">
        <v>1.94</v>
      </c>
      <c r="AY30">
        <v>0</v>
      </c>
      <c r="AZ30">
        <v>0</v>
      </c>
      <c r="BA30">
        <v>0.82</v>
      </c>
      <c r="BB30">
        <v>0.4</v>
      </c>
      <c r="BC30">
        <v>0.52</v>
      </c>
      <c r="BD30">
        <v>0.94</v>
      </c>
      <c r="BE30">
        <v>0.93</v>
      </c>
      <c r="BF30">
        <v>1.02</v>
      </c>
      <c r="BG30">
        <v>0.87</v>
      </c>
      <c r="BH30">
        <v>0.61</v>
      </c>
      <c r="BI30">
        <v>0.61</v>
      </c>
      <c r="BJ30">
        <v>1.35</v>
      </c>
      <c r="BK30">
        <v>0.77</v>
      </c>
      <c r="BL30">
        <v>0.48</v>
      </c>
      <c r="BM30">
        <v>2.9</v>
      </c>
      <c r="BN30">
        <v>0.68</v>
      </c>
      <c r="BO30">
        <v>0.57999999999999996</v>
      </c>
      <c r="BP30">
        <v>0</v>
      </c>
      <c r="BQ30">
        <v>26.06</v>
      </c>
      <c r="BR30">
        <v>67.72</v>
      </c>
      <c r="BS30">
        <v>0</v>
      </c>
      <c r="BT30">
        <v>2.84</v>
      </c>
      <c r="BU30">
        <v>1.21</v>
      </c>
    </row>
    <row r="31" spans="1:73">
      <c r="A31" t="s">
        <v>280</v>
      </c>
      <c r="G31" t="s">
        <v>73</v>
      </c>
      <c r="H31" s="115">
        <v>500.80999999999995</v>
      </c>
      <c r="I31" s="88">
        <v>190.83</v>
      </c>
      <c r="J31" s="88">
        <v>304.70000000000005</v>
      </c>
      <c r="K31" s="88">
        <v>0.97</v>
      </c>
      <c r="L31" s="88">
        <v>17.130000000000003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96.75</v>
      </c>
      <c r="Z31">
        <v>2.9</v>
      </c>
      <c r="AA31">
        <v>13.25</v>
      </c>
      <c r="AB31">
        <v>8.42</v>
      </c>
      <c r="AC31">
        <v>28.69</v>
      </c>
      <c r="AD31">
        <v>3.93</v>
      </c>
      <c r="AE31">
        <v>0.97</v>
      </c>
      <c r="AF31">
        <v>16.45</v>
      </c>
      <c r="AG31">
        <v>29.02</v>
      </c>
      <c r="AH31">
        <v>17.420000000000002</v>
      </c>
      <c r="AI31">
        <v>0</v>
      </c>
      <c r="AJ31">
        <v>0</v>
      </c>
      <c r="AK31">
        <v>186.24</v>
      </c>
      <c r="AL31">
        <v>0</v>
      </c>
      <c r="AM31">
        <v>0</v>
      </c>
      <c r="AN31">
        <v>66.52</v>
      </c>
      <c r="AO31">
        <v>0.68</v>
      </c>
      <c r="AP31">
        <v>96.75</v>
      </c>
      <c r="AQ31">
        <v>14.51</v>
      </c>
      <c r="AR31">
        <v>0</v>
      </c>
      <c r="AS31">
        <v>45.71</v>
      </c>
      <c r="AT31">
        <v>51.42</v>
      </c>
      <c r="AU31">
        <v>21.84</v>
      </c>
      <c r="AV31">
        <v>0</v>
      </c>
      <c r="AW31">
        <v>191.19</v>
      </c>
      <c r="AX31">
        <v>8.7100000000000009</v>
      </c>
      <c r="AY31">
        <v>0</v>
      </c>
      <c r="AZ31">
        <v>0</v>
      </c>
      <c r="BA31">
        <v>0.82</v>
      </c>
      <c r="BB31">
        <v>0.4</v>
      </c>
      <c r="BC31">
        <v>0.52</v>
      </c>
      <c r="BD31">
        <v>0.94</v>
      </c>
      <c r="BE31">
        <v>0.96</v>
      </c>
      <c r="BF31">
        <v>1.02</v>
      </c>
      <c r="BG31">
        <v>0.96</v>
      </c>
      <c r="BH31">
        <v>0.61</v>
      </c>
      <c r="BI31">
        <v>0.61</v>
      </c>
      <c r="BJ31">
        <v>1.35</v>
      </c>
      <c r="BK31">
        <v>0.77</v>
      </c>
      <c r="BL31">
        <v>0.48</v>
      </c>
      <c r="BM31">
        <v>2.9</v>
      </c>
      <c r="BN31">
        <v>0.68</v>
      </c>
      <c r="BO31">
        <v>0.57999999999999996</v>
      </c>
      <c r="BP31">
        <v>0</v>
      </c>
      <c r="BQ31">
        <v>26.06</v>
      </c>
      <c r="BR31">
        <v>67.72</v>
      </c>
      <c r="BS31">
        <v>0</v>
      </c>
      <c r="BT31">
        <v>3.98</v>
      </c>
      <c r="BU31">
        <v>1.71</v>
      </c>
    </row>
    <row r="32" spans="1:73">
      <c r="A32" t="s">
        <v>281</v>
      </c>
      <c r="G32" t="s">
        <v>74</v>
      </c>
      <c r="H32" s="115">
        <v>502.13999999999993</v>
      </c>
      <c r="I32" s="88">
        <v>191.4</v>
      </c>
      <c r="J32" s="88">
        <v>304.70000000000005</v>
      </c>
      <c r="K32" s="88">
        <v>0.97</v>
      </c>
      <c r="L32" s="88">
        <v>17.130000000000003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96.75</v>
      </c>
      <c r="Z32">
        <v>2.9</v>
      </c>
      <c r="AA32">
        <v>13.25</v>
      </c>
      <c r="AB32">
        <v>8.42</v>
      </c>
      <c r="AC32">
        <v>28.69</v>
      </c>
      <c r="AD32">
        <v>3.93</v>
      </c>
      <c r="AE32">
        <v>0.97</v>
      </c>
      <c r="AF32">
        <v>16.45</v>
      </c>
      <c r="AG32">
        <v>29.02</v>
      </c>
      <c r="AH32">
        <v>17.420000000000002</v>
      </c>
      <c r="AI32">
        <v>0</v>
      </c>
      <c r="AJ32">
        <v>0</v>
      </c>
      <c r="AK32">
        <v>186.24</v>
      </c>
      <c r="AL32">
        <v>0</v>
      </c>
      <c r="AM32">
        <v>0</v>
      </c>
      <c r="AN32">
        <v>66.52</v>
      </c>
      <c r="AO32">
        <v>0.68</v>
      </c>
      <c r="AP32">
        <v>96.75</v>
      </c>
      <c r="AQ32">
        <v>14.51</v>
      </c>
      <c r="AR32">
        <v>0</v>
      </c>
      <c r="AS32">
        <v>45.71</v>
      </c>
      <c r="AT32">
        <v>51.42</v>
      </c>
      <c r="AU32">
        <v>21.84</v>
      </c>
      <c r="AV32">
        <v>0</v>
      </c>
      <c r="AW32">
        <v>191.19</v>
      </c>
      <c r="AX32">
        <v>8.7100000000000009</v>
      </c>
      <c r="AY32">
        <v>0</v>
      </c>
      <c r="AZ32">
        <v>0</v>
      </c>
      <c r="BA32">
        <v>0.82</v>
      </c>
      <c r="BB32">
        <v>0.4</v>
      </c>
      <c r="BC32">
        <v>0.52</v>
      </c>
      <c r="BD32">
        <v>0.94</v>
      </c>
      <c r="BE32">
        <v>0.96</v>
      </c>
      <c r="BF32">
        <v>1.02</v>
      </c>
      <c r="BG32">
        <v>0.96</v>
      </c>
      <c r="BH32">
        <v>0.61</v>
      </c>
      <c r="BI32">
        <v>0.61</v>
      </c>
      <c r="BJ32">
        <v>1.35</v>
      </c>
      <c r="BK32">
        <v>0.77</v>
      </c>
      <c r="BL32">
        <v>0.48</v>
      </c>
      <c r="BM32">
        <v>2.9</v>
      </c>
      <c r="BN32">
        <v>0.68</v>
      </c>
      <c r="BO32">
        <v>0.57999999999999996</v>
      </c>
      <c r="BP32">
        <v>0</v>
      </c>
      <c r="BQ32">
        <v>26.06</v>
      </c>
      <c r="BR32">
        <v>67.72</v>
      </c>
      <c r="BS32">
        <v>0</v>
      </c>
      <c r="BT32">
        <v>5.31</v>
      </c>
      <c r="BU32">
        <v>2.2799999999999998</v>
      </c>
    </row>
    <row r="33" spans="1:73">
      <c r="A33" t="s">
        <v>282</v>
      </c>
      <c r="G33" t="s">
        <v>75</v>
      </c>
      <c r="H33" s="115">
        <v>506.54999999999995</v>
      </c>
      <c r="I33" s="88">
        <v>193.29</v>
      </c>
      <c r="J33" s="88">
        <v>304.70000000000005</v>
      </c>
      <c r="K33" s="88">
        <v>0.97</v>
      </c>
      <c r="L33" s="88">
        <v>17.130000000000003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96.75</v>
      </c>
      <c r="Z33">
        <v>2.9</v>
      </c>
      <c r="AA33">
        <v>13.25</v>
      </c>
      <c r="AB33">
        <v>8.42</v>
      </c>
      <c r="AC33">
        <v>28.69</v>
      </c>
      <c r="AD33">
        <v>3.93</v>
      </c>
      <c r="AE33">
        <v>0.97</v>
      </c>
      <c r="AF33">
        <v>16.45</v>
      </c>
      <c r="AG33">
        <v>29.02</v>
      </c>
      <c r="AH33">
        <v>17.420000000000002</v>
      </c>
      <c r="AI33">
        <v>0</v>
      </c>
      <c r="AJ33">
        <v>0</v>
      </c>
      <c r="AK33">
        <v>186.24</v>
      </c>
      <c r="AL33">
        <v>0</v>
      </c>
      <c r="AM33">
        <v>0</v>
      </c>
      <c r="AN33">
        <v>66.52</v>
      </c>
      <c r="AO33">
        <v>0.68</v>
      </c>
      <c r="AP33">
        <v>96.75</v>
      </c>
      <c r="AQ33">
        <v>14.51</v>
      </c>
      <c r="AR33">
        <v>0</v>
      </c>
      <c r="AS33">
        <v>45.71</v>
      </c>
      <c r="AT33">
        <v>51.42</v>
      </c>
      <c r="AU33">
        <v>21.84</v>
      </c>
      <c r="AV33">
        <v>0</v>
      </c>
      <c r="AW33">
        <v>191.19</v>
      </c>
      <c r="AX33">
        <v>8.7100000000000009</v>
      </c>
      <c r="AY33">
        <v>0</v>
      </c>
      <c r="AZ33">
        <v>0</v>
      </c>
      <c r="BA33">
        <v>0.82</v>
      </c>
      <c r="BB33">
        <v>0.4</v>
      </c>
      <c r="BC33">
        <v>0.52</v>
      </c>
      <c r="BD33">
        <v>0.94</v>
      </c>
      <c r="BE33">
        <v>0.96</v>
      </c>
      <c r="BF33">
        <v>1.02</v>
      </c>
      <c r="BG33">
        <v>0.96</v>
      </c>
      <c r="BH33">
        <v>0.61</v>
      </c>
      <c r="BI33">
        <v>0.61</v>
      </c>
      <c r="BJ33">
        <v>1.35</v>
      </c>
      <c r="BK33">
        <v>0.77</v>
      </c>
      <c r="BL33">
        <v>0.48</v>
      </c>
      <c r="BM33">
        <v>2.9</v>
      </c>
      <c r="BN33">
        <v>0.68</v>
      </c>
      <c r="BO33">
        <v>0.57999999999999996</v>
      </c>
      <c r="BP33">
        <v>0</v>
      </c>
      <c r="BQ33">
        <v>26.06</v>
      </c>
      <c r="BR33">
        <v>67.72</v>
      </c>
      <c r="BS33">
        <v>0</v>
      </c>
      <c r="BT33">
        <v>9.7200000000000006</v>
      </c>
      <c r="BU33">
        <v>4.17</v>
      </c>
    </row>
    <row r="34" spans="1:73">
      <c r="A34" t="s">
        <v>283</v>
      </c>
      <c r="G34" t="s">
        <v>76</v>
      </c>
      <c r="H34" s="115">
        <v>508.30999999999995</v>
      </c>
      <c r="I34" s="88">
        <v>194.04</v>
      </c>
      <c r="J34" s="88">
        <v>304.70000000000005</v>
      </c>
      <c r="K34" s="88">
        <v>0.97</v>
      </c>
      <c r="L34" s="88">
        <v>17.130000000000003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96.75</v>
      </c>
      <c r="Z34">
        <v>2.9</v>
      </c>
      <c r="AA34">
        <v>13.25</v>
      </c>
      <c r="AB34">
        <v>8.42</v>
      </c>
      <c r="AC34">
        <v>28.69</v>
      </c>
      <c r="AD34">
        <v>3.93</v>
      </c>
      <c r="AE34">
        <v>0.97</v>
      </c>
      <c r="AF34">
        <v>16.45</v>
      </c>
      <c r="AG34">
        <v>29.02</v>
      </c>
      <c r="AH34">
        <v>17.420000000000002</v>
      </c>
      <c r="AI34">
        <v>0</v>
      </c>
      <c r="AJ34">
        <v>0</v>
      </c>
      <c r="AK34">
        <v>186.24</v>
      </c>
      <c r="AL34">
        <v>0</v>
      </c>
      <c r="AM34">
        <v>0</v>
      </c>
      <c r="AN34">
        <v>66.52</v>
      </c>
      <c r="AO34">
        <v>0.68</v>
      </c>
      <c r="AP34">
        <v>96.75</v>
      </c>
      <c r="AQ34">
        <v>14.51</v>
      </c>
      <c r="AR34">
        <v>0</v>
      </c>
      <c r="AS34">
        <v>45.71</v>
      </c>
      <c r="AT34">
        <v>51.42</v>
      </c>
      <c r="AU34">
        <v>21.84</v>
      </c>
      <c r="AV34">
        <v>0</v>
      </c>
      <c r="AW34">
        <v>191.19</v>
      </c>
      <c r="AX34">
        <v>8.7100000000000009</v>
      </c>
      <c r="AY34">
        <v>0</v>
      </c>
      <c r="AZ34">
        <v>0</v>
      </c>
      <c r="BA34">
        <v>0.82</v>
      </c>
      <c r="BB34">
        <v>0.4</v>
      </c>
      <c r="BC34">
        <v>0.52</v>
      </c>
      <c r="BD34">
        <v>0.94</v>
      </c>
      <c r="BE34">
        <v>0.96</v>
      </c>
      <c r="BF34">
        <v>1.02</v>
      </c>
      <c r="BG34">
        <v>0.96</v>
      </c>
      <c r="BH34">
        <v>0.61</v>
      </c>
      <c r="BI34">
        <v>0.61</v>
      </c>
      <c r="BJ34">
        <v>1.35</v>
      </c>
      <c r="BK34">
        <v>0.77</v>
      </c>
      <c r="BL34">
        <v>0.48</v>
      </c>
      <c r="BM34">
        <v>2.9</v>
      </c>
      <c r="BN34">
        <v>0.68</v>
      </c>
      <c r="BO34">
        <v>0.57999999999999996</v>
      </c>
      <c r="BP34">
        <v>0</v>
      </c>
      <c r="BQ34">
        <v>26.06</v>
      </c>
      <c r="BR34">
        <v>67.72</v>
      </c>
      <c r="BS34">
        <v>0</v>
      </c>
      <c r="BT34">
        <v>11.48</v>
      </c>
      <c r="BU34">
        <v>4.92</v>
      </c>
    </row>
    <row r="35" spans="1:73">
      <c r="A35" t="s">
        <v>297</v>
      </c>
      <c r="G35" t="s">
        <v>77</v>
      </c>
      <c r="H35" s="115">
        <v>510.07999999999987</v>
      </c>
      <c r="I35" s="88">
        <v>194.72</v>
      </c>
      <c r="J35" s="88">
        <v>304.70000000000005</v>
      </c>
      <c r="K35" s="88">
        <v>0.97</v>
      </c>
      <c r="L35" s="88">
        <v>17.130000000000003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96.75</v>
      </c>
      <c r="Z35">
        <v>2.9</v>
      </c>
      <c r="AA35">
        <v>13.25</v>
      </c>
      <c r="AB35">
        <v>8.42</v>
      </c>
      <c r="AC35">
        <v>28.69</v>
      </c>
      <c r="AD35">
        <v>3.93</v>
      </c>
      <c r="AE35">
        <v>0.97</v>
      </c>
      <c r="AF35">
        <v>16.45</v>
      </c>
      <c r="AG35">
        <v>29.02</v>
      </c>
      <c r="AH35">
        <v>17.420000000000002</v>
      </c>
      <c r="AI35">
        <v>0</v>
      </c>
      <c r="AJ35">
        <v>0</v>
      </c>
      <c r="AK35">
        <v>186.24</v>
      </c>
      <c r="AL35">
        <v>0</v>
      </c>
      <c r="AM35">
        <v>0</v>
      </c>
      <c r="AN35">
        <v>66.52</v>
      </c>
      <c r="AO35">
        <v>0.73</v>
      </c>
      <c r="AP35">
        <v>96.75</v>
      </c>
      <c r="AQ35">
        <v>14.51</v>
      </c>
      <c r="AR35">
        <v>0</v>
      </c>
      <c r="AS35">
        <v>45.71</v>
      </c>
      <c r="AT35">
        <v>51.42</v>
      </c>
      <c r="AU35">
        <v>21.84</v>
      </c>
      <c r="AV35">
        <v>0</v>
      </c>
      <c r="AW35">
        <v>191.19</v>
      </c>
      <c r="AX35">
        <v>8.7100000000000009</v>
      </c>
      <c r="AY35">
        <v>0</v>
      </c>
      <c r="AZ35">
        <v>0</v>
      </c>
      <c r="BA35">
        <v>0.97</v>
      </c>
      <c r="BB35">
        <v>0.4</v>
      </c>
      <c r="BC35">
        <v>0.52</v>
      </c>
      <c r="BD35">
        <v>0.94</v>
      </c>
      <c r="BE35">
        <v>0.96</v>
      </c>
      <c r="BF35">
        <v>1.02</v>
      </c>
      <c r="BG35">
        <v>0.96</v>
      </c>
      <c r="BH35">
        <v>0.61</v>
      </c>
      <c r="BI35">
        <v>0.57999999999999996</v>
      </c>
      <c r="BJ35">
        <v>1.35</v>
      </c>
      <c r="BK35">
        <v>0.77</v>
      </c>
      <c r="BL35">
        <v>0.48</v>
      </c>
      <c r="BM35">
        <v>2.9</v>
      </c>
      <c r="BN35">
        <v>0.68</v>
      </c>
      <c r="BO35">
        <v>0.57999999999999996</v>
      </c>
      <c r="BP35">
        <v>0</v>
      </c>
      <c r="BQ35">
        <v>26.06</v>
      </c>
      <c r="BR35">
        <v>67.72</v>
      </c>
      <c r="BS35">
        <v>0</v>
      </c>
      <c r="BT35">
        <v>13.08</v>
      </c>
      <c r="BU35">
        <v>5.6</v>
      </c>
    </row>
    <row r="36" spans="1:73">
      <c r="A36" t="s">
        <v>330</v>
      </c>
      <c r="G36" t="s">
        <v>78</v>
      </c>
      <c r="H36" s="115">
        <v>511.45999999999987</v>
      </c>
      <c r="I36" s="88">
        <v>195.31</v>
      </c>
      <c r="J36" s="88">
        <v>304.70000000000005</v>
      </c>
      <c r="K36" s="88">
        <v>0.97</v>
      </c>
      <c r="L36" s="88">
        <v>17.130000000000003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96.75</v>
      </c>
      <c r="Z36">
        <v>2.9</v>
      </c>
      <c r="AA36">
        <v>13.25</v>
      </c>
      <c r="AB36">
        <v>8.42</v>
      </c>
      <c r="AC36">
        <v>28.69</v>
      </c>
      <c r="AD36">
        <v>3.93</v>
      </c>
      <c r="AE36">
        <v>0.97</v>
      </c>
      <c r="AF36">
        <v>16.45</v>
      </c>
      <c r="AG36">
        <v>29.02</v>
      </c>
      <c r="AH36">
        <v>17.420000000000002</v>
      </c>
      <c r="AI36">
        <v>0</v>
      </c>
      <c r="AJ36">
        <v>0</v>
      </c>
      <c r="AK36">
        <v>186.24</v>
      </c>
      <c r="AL36">
        <v>0</v>
      </c>
      <c r="AM36">
        <v>0</v>
      </c>
      <c r="AN36">
        <v>66.52</v>
      </c>
      <c r="AO36">
        <v>0.73</v>
      </c>
      <c r="AP36">
        <v>96.75</v>
      </c>
      <c r="AQ36">
        <v>14.51</v>
      </c>
      <c r="AR36">
        <v>0</v>
      </c>
      <c r="AS36">
        <v>45.71</v>
      </c>
      <c r="AT36">
        <v>51.42</v>
      </c>
      <c r="AU36">
        <v>21.84</v>
      </c>
      <c r="AV36">
        <v>0</v>
      </c>
      <c r="AW36">
        <v>191.19</v>
      </c>
      <c r="AX36">
        <v>8.7100000000000009</v>
      </c>
      <c r="AY36">
        <v>0</v>
      </c>
      <c r="AZ36">
        <v>0</v>
      </c>
      <c r="BA36">
        <v>0.97</v>
      </c>
      <c r="BB36">
        <v>0.4</v>
      </c>
      <c r="BC36">
        <v>0.52</v>
      </c>
      <c r="BD36">
        <v>0.94</v>
      </c>
      <c r="BE36">
        <v>0.96</v>
      </c>
      <c r="BF36">
        <v>1.02</v>
      </c>
      <c r="BG36">
        <v>0.96</v>
      </c>
      <c r="BH36">
        <v>0.61</v>
      </c>
      <c r="BI36">
        <v>0.57999999999999996</v>
      </c>
      <c r="BJ36">
        <v>1.35</v>
      </c>
      <c r="BK36">
        <v>0.77</v>
      </c>
      <c r="BL36">
        <v>0.48</v>
      </c>
      <c r="BM36">
        <v>2.9</v>
      </c>
      <c r="BN36">
        <v>0.68</v>
      </c>
      <c r="BO36">
        <v>0.57999999999999996</v>
      </c>
      <c r="BP36">
        <v>0</v>
      </c>
      <c r="BQ36">
        <v>26.06</v>
      </c>
      <c r="BR36">
        <v>67.72</v>
      </c>
      <c r="BS36">
        <v>0</v>
      </c>
      <c r="BT36">
        <v>14.46</v>
      </c>
      <c r="BU36">
        <v>6.19</v>
      </c>
    </row>
    <row r="37" spans="1:73">
      <c r="A37" t="s">
        <v>331</v>
      </c>
      <c r="G37" t="s">
        <v>79</v>
      </c>
      <c r="H37" s="115">
        <v>512.78999999999985</v>
      </c>
      <c r="I37" s="88">
        <v>195.88</v>
      </c>
      <c r="J37" s="88">
        <v>304.70000000000005</v>
      </c>
      <c r="K37" s="88">
        <v>0.97</v>
      </c>
      <c r="L37" s="88">
        <v>17.130000000000003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96.75</v>
      </c>
      <c r="Z37">
        <v>2.9</v>
      </c>
      <c r="AA37">
        <v>13.25</v>
      </c>
      <c r="AB37">
        <v>8.42</v>
      </c>
      <c r="AC37">
        <v>28.69</v>
      </c>
      <c r="AD37">
        <v>3.93</v>
      </c>
      <c r="AE37">
        <v>0.97</v>
      </c>
      <c r="AF37">
        <v>16.45</v>
      </c>
      <c r="AG37">
        <v>29.02</v>
      </c>
      <c r="AH37">
        <v>17.420000000000002</v>
      </c>
      <c r="AI37">
        <v>0</v>
      </c>
      <c r="AJ37">
        <v>0</v>
      </c>
      <c r="AK37">
        <v>186.24</v>
      </c>
      <c r="AL37">
        <v>0</v>
      </c>
      <c r="AM37">
        <v>0</v>
      </c>
      <c r="AN37">
        <v>66.52</v>
      </c>
      <c r="AO37">
        <v>0.73</v>
      </c>
      <c r="AP37">
        <v>96.75</v>
      </c>
      <c r="AQ37">
        <v>14.51</v>
      </c>
      <c r="AR37">
        <v>0</v>
      </c>
      <c r="AS37">
        <v>45.71</v>
      </c>
      <c r="AT37">
        <v>51.42</v>
      </c>
      <c r="AU37">
        <v>21.84</v>
      </c>
      <c r="AV37">
        <v>0</v>
      </c>
      <c r="AW37">
        <v>191.19</v>
      </c>
      <c r="AX37">
        <v>8.7100000000000009</v>
      </c>
      <c r="AY37">
        <v>0</v>
      </c>
      <c r="AZ37">
        <v>0</v>
      </c>
      <c r="BA37">
        <v>0.97</v>
      </c>
      <c r="BB37">
        <v>0.4</v>
      </c>
      <c r="BC37">
        <v>0.52</v>
      </c>
      <c r="BD37">
        <v>0.94</v>
      </c>
      <c r="BE37">
        <v>0.96</v>
      </c>
      <c r="BF37">
        <v>1.02</v>
      </c>
      <c r="BG37">
        <v>0.96</v>
      </c>
      <c r="BH37">
        <v>0.61</v>
      </c>
      <c r="BI37">
        <v>0.57999999999999996</v>
      </c>
      <c r="BJ37">
        <v>1.35</v>
      </c>
      <c r="BK37">
        <v>0.77</v>
      </c>
      <c r="BL37">
        <v>0.48</v>
      </c>
      <c r="BM37">
        <v>2.9</v>
      </c>
      <c r="BN37">
        <v>0.68</v>
      </c>
      <c r="BO37">
        <v>0.57999999999999996</v>
      </c>
      <c r="BP37">
        <v>0</v>
      </c>
      <c r="BQ37">
        <v>26.06</v>
      </c>
      <c r="BR37">
        <v>67.72</v>
      </c>
      <c r="BS37">
        <v>0</v>
      </c>
      <c r="BT37">
        <v>15.79</v>
      </c>
      <c r="BU37">
        <v>6.76</v>
      </c>
    </row>
    <row r="38" spans="1:73">
      <c r="A38" t="s">
        <v>332</v>
      </c>
      <c r="G38" t="s">
        <v>80</v>
      </c>
      <c r="H38" s="115">
        <v>516.12999999999988</v>
      </c>
      <c r="I38" s="88">
        <v>197.32</v>
      </c>
      <c r="J38" s="88">
        <v>304.70000000000005</v>
      </c>
      <c r="K38" s="88">
        <v>0.97</v>
      </c>
      <c r="L38" s="88">
        <v>17.130000000000003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96.75</v>
      </c>
      <c r="Z38">
        <v>2.9</v>
      </c>
      <c r="AA38">
        <v>13.25</v>
      </c>
      <c r="AB38">
        <v>8.42</v>
      </c>
      <c r="AC38">
        <v>28.69</v>
      </c>
      <c r="AD38">
        <v>3.93</v>
      </c>
      <c r="AE38">
        <v>0.97</v>
      </c>
      <c r="AF38">
        <v>16.45</v>
      </c>
      <c r="AG38">
        <v>29.02</v>
      </c>
      <c r="AH38">
        <v>17.420000000000002</v>
      </c>
      <c r="AI38">
        <v>0</v>
      </c>
      <c r="AJ38">
        <v>0</v>
      </c>
      <c r="AK38">
        <v>186.24</v>
      </c>
      <c r="AL38">
        <v>0</v>
      </c>
      <c r="AM38">
        <v>0</v>
      </c>
      <c r="AN38">
        <v>66.52</v>
      </c>
      <c r="AO38">
        <v>0.73</v>
      </c>
      <c r="AP38">
        <v>96.75</v>
      </c>
      <c r="AQ38">
        <v>14.51</v>
      </c>
      <c r="AR38">
        <v>0</v>
      </c>
      <c r="AS38">
        <v>45.71</v>
      </c>
      <c r="AT38">
        <v>51.42</v>
      </c>
      <c r="AU38">
        <v>21.84</v>
      </c>
      <c r="AV38">
        <v>0</v>
      </c>
      <c r="AW38">
        <v>191.19</v>
      </c>
      <c r="AX38">
        <v>8.7100000000000009</v>
      </c>
      <c r="AY38">
        <v>0</v>
      </c>
      <c r="AZ38">
        <v>0</v>
      </c>
      <c r="BA38">
        <v>0.97</v>
      </c>
      <c r="BB38">
        <v>0.4</v>
      </c>
      <c r="BC38">
        <v>0.52</v>
      </c>
      <c r="BD38">
        <v>0.94</v>
      </c>
      <c r="BE38">
        <v>0.96</v>
      </c>
      <c r="BF38">
        <v>1.02</v>
      </c>
      <c r="BG38">
        <v>0.96</v>
      </c>
      <c r="BH38">
        <v>0.61</v>
      </c>
      <c r="BI38">
        <v>0.57999999999999996</v>
      </c>
      <c r="BJ38">
        <v>1.35</v>
      </c>
      <c r="BK38">
        <v>0.77</v>
      </c>
      <c r="BL38">
        <v>0.48</v>
      </c>
      <c r="BM38">
        <v>2.9</v>
      </c>
      <c r="BN38">
        <v>0.68</v>
      </c>
      <c r="BO38">
        <v>0.57999999999999996</v>
      </c>
      <c r="BP38">
        <v>0</v>
      </c>
      <c r="BQ38">
        <v>26.06</v>
      </c>
      <c r="BR38">
        <v>67.72</v>
      </c>
      <c r="BS38">
        <v>0</v>
      </c>
      <c r="BT38">
        <v>19.13</v>
      </c>
      <c r="BU38">
        <v>8.1999999999999993</v>
      </c>
    </row>
    <row r="39" spans="1:73">
      <c r="A39" t="s">
        <v>333</v>
      </c>
      <c r="G39" t="s">
        <v>81</v>
      </c>
      <c r="H39" s="115">
        <v>517.56999999999994</v>
      </c>
      <c r="I39" s="88">
        <v>197.83</v>
      </c>
      <c r="J39" s="88">
        <v>304.70000000000005</v>
      </c>
      <c r="K39" s="88">
        <v>49.35</v>
      </c>
      <c r="L39" s="88">
        <v>17.130000000000003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96.75</v>
      </c>
      <c r="Z39">
        <v>2.9</v>
      </c>
      <c r="AA39">
        <v>13.25</v>
      </c>
      <c r="AB39">
        <v>8.42</v>
      </c>
      <c r="AC39">
        <v>28.69</v>
      </c>
      <c r="AD39">
        <v>3.93</v>
      </c>
      <c r="AE39">
        <v>0.97</v>
      </c>
      <c r="AF39">
        <v>16.45</v>
      </c>
      <c r="AG39">
        <v>29.02</v>
      </c>
      <c r="AH39">
        <v>17.420000000000002</v>
      </c>
      <c r="AI39">
        <v>0</v>
      </c>
      <c r="AJ39">
        <v>0</v>
      </c>
      <c r="AK39">
        <v>186.24</v>
      </c>
      <c r="AL39">
        <v>0</v>
      </c>
      <c r="AM39">
        <v>0</v>
      </c>
      <c r="AN39">
        <v>66.52</v>
      </c>
      <c r="AO39">
        <v>0.97</v>
      </c>
      <c r="AP39">
        <v>96.75</v>
      </c>
      <c r="AQ39">
        <v>14.51</v>
      </c>
      <c r="AR39">
        <v>0</v>
      </c>
      <c r="AS39">
        <v>45.71</v>
      </c>
      <c r="AT39">
        <v>51.42</v>
      </c>
      <c r="AU39">
        <v>21.84</v>
      </c>
      <c r="AV39">
        <v>0</v>
      </c>
      <c r="AW39">
        <v>191.19</v>
      </c>
      <c r="AX39">
        <v>8.7100000000000009</v>
      </c>
      <c r="AY39">
        <v>48.38</v>
      </c>
      <c r="AZ39">
        <v>0</v>
      </c>
      <c r="BA39">
        <v>0.97</v>
      </c>
      <c r="BB39">
        <v>0.4</v>
      </c>
      <c r="BC39">
        <v>0.52</v>
      </c>
      <c r="BD39">
        <v>0.94</v>
      </c>
      <c r="BE39">
        <v>0.96</v>
      </c>
      <c r="BF39">
        <v>1.02</v>
      </c>
      <c r="BG39">
        <v>0.96</v>
      </c>
      <c r="BH39">
        <v>0.61</v>
      </c>
      <c r="BI39">
        <v>0.57999999999999996</v>
      </c>
      <c r="BJ39">
        <v>1.35</v>
      </c>
      <c r="BK39">
        <v>0.77</v>
      </c>
      <c r="BL39">
        <v>0.48</v>
      </c>
      <c r="BM39">
        <v>2.9</v>
      </c>
      <c r="BN39">
        <v>0.68</v>
      </c>
      <c r="BO39">
        <v>0.57999999999999996</v>
      </c>
      <c r="BP39">
        <v>0</v>
      </c>
      <c r="BQ39">
        <v>26.06</v>
      </c>
      <c r="BR39">
        <v>67.72</v>
      </c>
      <c r="BS39">
        <v>0</v>
      </c>
      <c r="BT39">
        <v>20.329999999999998</v>
      </c>
      <c r="BU39">
        <v>8.7100000000000009</v>
      </c>
    </row>
    <row r="40" spans="1:73">
      <c r="A40" t="s">
        <v>354</v>
      </c>
      <c r="G40" t="s">
        <v>82</v>
      </c>
      <c r="H40" s="115">
        <v>518.79999999999984</v>
      </c>
      <c r="I40" s="88">
        <v>198.36</v>
      </c>
      <c r="J40" s="88">
        <v>304.70000000000005</v>
      </c>
      <c r="K40" s="88">
        <v>49.35</v>
      </c>
      <c r="L40" s="88">
        <v>17.130000000000003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96.75</v>
      </c>
      <c r="Z40">
        <v>2.9</v>
      </c>
      <c r="AA40">
        <v>13.25</v>
      </c>
      <c r="AB40">
        <v>8.42</v>
      </c>
      <c r="AC40">
        <v>28.69</v>
      </c>
      <c r="AD40">
        <v>3.93</v>
      </c>
      <c r="AE40">
        <v>0.97</v>
      </c>
      <c r="AF40">
        <v>16.45</v>
      </c>
      <c r="AG40">
        <v>29.02</v>
      </c>
      <c r="AH40">
        <v>17.420000000000002</v>
      </c>
      <c r="AI40">
        <v>0</v>
      </c>
      <c r="AJ40">
        <v>0</v>
      </c>
      <c r="AK40">
        <v>186.24</v>
      </c>
      <c r="AL40">
        <v>0</v>
      </c>
      <c r="AM40">
        <v>0</v>
      </c>
      <c r="AN40">
        <v>66.52</v>
      </c>
      <c r="AO40">
        <v>0.97</v>
      </c>
      <c r="AP40">
        <v>96.75</v>
      </c>
      <c r="AQ40">
        <v>14.51</v>
      </c>
      <c r="AR40">
        <v>0</v>
      </c>
      <c r="AS40">
        <v>45.71</v>
      </c>
      <c r="AT40">
        <v>51.42</v>
      </c>
      <c r="AU40">
        <v>21.84</v>
      </c>
      <c r="AV40">
        <v>0</v>
      </c>
      <c r="AW40">
        <v>191.19</v>
      </c>
      <c r="AX40">
        <v>8.7100000000000009</v>
      </c>
      <c r="AY40">
        <v>48.38</v>
      </c>
      <c r="AZ40">
        <v>0</v>
      </c>
      <c r="BA40">
        <v>0.97</v>
      </c>
      <c r="BB40">
        <v>0.4</v>
      </c>
      <c r="BC40">
        <v>0.52</v>
      </c>
      <c r="BD40">
        <v>0.94</v>
      </c>
      <c r="BE40">
        <v>0.96</v>
      </c>
      <c r="BF40">
        <v>1.02</v>
      </c>
      <c r="BG40">
        <v>0.96</v>
      </c>
      <c r="BH40">
        <v>0.61</v>
      </c>
      <c r="BI40">
        <v>0.57999999999999996</v>
      </c>
      <c r="BJ40">
        <v>1.35</v>
      </c>
      <c r="BK40">
        <v>0.77</v>
      </c>
      <c r="BL40">
        <v>0.48</v>
      </c>
      <c r="BM40">
        <v>2.9</v>
      </c>
      <c r="BN40">
        <v>0.68</v>
      </c>
      <c r="BO40">
        <v>0.57999999999999996</v>
      </c>
      <c r="BP40">
        <v>0</v>
      </c>
      <c r="BQ40">
        <v>26.06</v>
      </c>
      <c r="BR40">
        <v>67.72</v>
      </c>
      <c r="BS40">
        <v>0</v>
      </c>
      <c r="BT40">
        <v>21.56</v>
      </c>
      <c r="BU40">
        <v>9.24</v>
      </c>
    </row>
    <row r="41" spans="1:73">
      <c r="A41" t="s">
        <v>355</v>
      </c>
      <c r="G41" t="s">
        <v>83</v>
      </c>
      <c r="H41" s="115">
        <v>520.33999999999992</v>
      </c>
      <c r="I41" s="88">
        <v>199.02</v>
      </c>
      <c r="J41" s="88">
        <v>304.70000000000005</v>
      </c>
      <c r="K41" s="88">
        <v>49.35</v>
      </c>
      <c r="L41" s="88">
        <v>17.130000000000003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96.75</v>
      </c>
      <c r="Z41">
        <v>2.9</v>
      </c>
      <c r="AA41">
        <v>13.25</v>
      </c>
      <c r="AB41">
        <v>8.42</v>
      </c>
      <c r="AC41">
        <v>28.69</v>
      </c>
      <c r="AD41">
        <v>3.93</v>
      </c>
      <c r="AE41">
        <v>0.97</v>
      </c>
      <c r="AF41">
        <v>16.45</v>
      </c>
      <c r="AG41">
        <v>29.02</v>
      </c>
      <c r="AH41">
        <v>17.420000000000002</v>
      </c>
      <c r="AI41">
        <v>0</v>
      </c>
      <c r="AJ41">
        <v>0</v>
      </c>
      <c r="AK41">
        <v>186.24</v>
      </c>
      <c r="AL41">
        <v>0</v>
      </c>
      <c r="AM41">
        <v>0</v>
      </c>
      <c r="AN41">
        <v>66.52</v>
      </c>
      <c r="AO41">
        <v>0.97</v>
      </c>
      <c r="AP41">
        <v>96.75</v>
      </c>
      <c r="AQ41">
        <v>14.51</v>
      </c>
      <c r="AR41">
        <v>0</v>
      </c>
      <c r="AS41">
        <v>45.71</v>
      </c>
      <c r="AT41">
        <v>51.42</v>
      </c>
      <c r="AU41">
        <v>21.84</v>
      </c>
      <c r="AV41">
        <v>0</v>
      </c>
      <c r="AW41">
        <v>191.19</v>
      </c>
      <c r="AX41">
        <v>8.7100000000000009</v>
      </c>
      <c r="AY41">
        <v>48.38</v>
      </c>
      <c r="AZ41">
        <v>0</v>
      </c>
      <c r="BA41">
        <v>0.97</v>
      </c>
      <c r="BB41">
        <v>0.4</v>
      </c>
      <c r="BC41">
        <v>0.52</v>
      </c>
      <c r="BD41">
        <v>0.94</v>
      </c>
      <c r="BE41">
        <v>0.96</v>
      </c>
      <c r="BF41">
        <v>1.02</v>
      </c>
      <c r="BG41">
        <v>0.96</v>
      </c>
      <c r="BH41">
        <v>0.61</v>
      </c>
      <c r="BI41">
        <v>0.57999999999999996</v>
      </c>
      <c r="BJ41">
        <v>1.35</v>
      </c>
      <c r="BK41">
        <v>0.77</v>
      </c>
      <c r="BL41">
        <v>0.48</v>
      </c>
      <c r="BM41">
        <v>2.9</v>
      </c>
      <c r="BN41">
        <v>0.68</v>
      </c>
      <c r="BO41">
        <v>0.57999999999999996</v>
      </c>
      <c r="BP41">
        <v>0</v>
      </c>
      <c r="BQ41">
        <v>26.06</v>
      </c>
      <c r="BR41">
        <v>67.72</v>
      </c>
      <c r="BS41">
        <v>0</v>
      </c>
      <c r="BT41">
        <v>23.1</v>
      </c>
      <c r="BU41">
        <v>9.9</v>
      </c>
    </row>
    <row r="42" spans="1:73">
      <c r="A42" t="s">
        <v>356</v>
      </c>
      <c r="G42" t="s">
        <v>84</v>
      </c>
      <c r="H42" s="115">
        <v>521.7399999999999</v>
      </c>
      <c r="I42" s="88">
        <v>199.62</v>
      </c>
      <c r="J42" s="88">
        <v>304.70000000000005</v>
      </c>
      <c r="K42" s="88">
        <v>49.35</v>
      </c>
      <c r="L42" s="88">
        <v>17.130000000000003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96.75</v>
      </c>
      <c r="Z42">
        <v>2.9</v>
      </c>
      <c r="AA42">
        <v>13.25</v>
      </c>
      <c r="AB42">
        <v>8.42</v>
      </c>
      <c r="AC42">
        <v>28.69</v>
      </c>
      <c r="AD42">
        <v>3.93</v>
      </c>
      <c r="AE42">
        <v>0.97</v>
      </c>
      <c r="AF42">
        <v>16.45</v>
      </c>
      <c r="AG42">
        <v>29.02</v>
      </c>
      <c r="AH42">
        <v>17.420000000000002</v>
      </c>
      <c r="AI42">
        <v>0</v>
      </c>
      <c r="AJ42">
        <v>0</v>
      </c>
      <c r="AK42">
        <v>186.24</v>
      </c>
      <c r="AL42">
        <v>0</v>
      </c>
      <c r="AM42">
        <v>0</v>
      </c>
      <c r="AN42">
        <v>66.52</v>
      </c>
      <c r="AO42">
        <v>0.97</v>
      </c>
      <c r="AP42">
        <v>96.75</v>
      </c>
      <c r="AQ42">
        <v>14.51</v>
      </c>
      <c r="AR42">
        <v>0</v>
      </c>
      <c r="AS42">
        <v>45.71</v>
      </c>
      <c r="AT42">
        <v>51.42</v>
      </c>
      <c r="AU42">
        <v>21.84</v>
      </c>
      <c r="AV42">
        <v>0</v>
      </c>
      <c r="AW42">
        <v>191.19</v>
      </c>
      <c r="AX42">
        <v>8.7100000000000009</v>
      </c>
      <c r="AY42">
        <v>48.38</v>
      </c>
      <c r="AZ42">
        <v>0</v>
      </c>
      <c r="BA42">
        <v>0.97</v>
      </c>
      <c r="BB42">
        <v>0.4</v>
      </c>
      <c r="BC42">
        <v>0.52</v>
      </c>
      <c r="BD42">
        <v>0.94</v>
      </c>
      <c r="BE42">
        <v>0.96</v>
      </c>
      <c r="BF42">
        <v>1.02</v>
      </c>
      <c r="BG42">
        <v>0.96</v>
      </c>
      <c r="BH42">
        <v>0.61</v>
      </c>
      <c r="BI42">
        <v>0.57999999999999996</v>
      </c>
      <c r="BJ42">
        <v>1.35</v>
      </c>
      <c r="BK42">
        <v>0.77</v>
      </c>
      <c r="BL42">
        <v>0.48</v>
      </c>
      <c r="BM42">
        <v>2.9</v>
      </c>
      <c r="BN42">
        <v>0.68</v>
      </c>
      <c r="BO42">
        <v>0.57999999999999996</v>
      </c>
      <c r="BP42">
        <v>0</v>
      </c>
      <c r="BQ42">
        <v>26.06</v>
      </c>
      <c r="BR42">
        <v>67.72</v>
      </c>
      <c r="BS42">
        <v>0</v>
      </c>
      <c r="BT42">
        <v>24.5</v>
      </c>
      <c r="BU42">
        <v>10.5</v>
      </c>
    </row>
    <row r="43" spans="1:73">
      <c r="A43" t="s">
        <v>362</v>
      </c>
      <c r="G43" t="s">
        <v>85</v>
      </c>
      <c r="H43" s="115">
        <v>526.02</v>
      </c>
      <c r="I43" s="88">
        <v>200.59</v>
      </c>
      <c r="J43" s="88">
        <v>304.70000000000005</v>
      </c>
      <c r="K43" s="88">
        <v>49.35</v>
      </c>
      <c r="L43" s="88">
        <v>10.36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96.75</v>
      </c>
      <c r="Z43">
        <v>2.9</v>
      </c>
      <c r="AA43">
        <v>13.25</v>
      </c>
      <c r="AB43">
        <v>8.42</v>
      </c>
      <c r="AC43">
        <v>28.69</v>
      </c>
      <c r="AD43">
        <v>5.96</v>
      </c>
      <c r="AE43">
        <v>0.97</v>
      </c>
      <c r="AF43">
        <v>16.45</v>
      </c>
      <c r="AG43">
        <v>29.02</v>
      </c>
      <c r="AH43">
        <v>17.420000000000002</v>
      </c>
      <c r="AI43">
        <v>0</v>
      </c>
      <c r="AJ43">
        <v>0</v>
      </c>
      <c r="AK43">
        <v>186.24</v>
      </c>
      <c r="AL43">
        <v>0</v>
      </c>
      <c r="AM43">
        <v>0</v>
      </c>
      <c r="AN43">
        <v>66.52</v>
      </c>
      <c r="AO43">
        <v>0.97</v>
      </c>
      <c r="AP43">
        <v>96.75</v>
      </c>
      <c r="AQ43">
        <v>14.51</v>
      </c>
      <c r="AR43">
        <v>0</v>
      </c>
      <c r="AS43">
        <v>45.71</v>
      </c>
      <c r="AT43">
        <v>51.42</v>
      </c>
      <c r="AU43">
        <v>21.84</v>
      </c>
      <c r="AV43">
        <v>0</v>
      </c>
      <c r="AW43">
        <v>191.19</v>
      </c>
      <c r="AX43">
        <v>1.94</v>
      </c>
      <c r="AY43">
        <v>48.38</v>
      </c>
      <c r="AZ43">
        <v>0</v>
      </c>
      <c r="BA43">
        <v>0.97</v>
      </c>
      <c r="BB43">
        <v>0.4</v>
      </c>
      <c r="BC43">
        <v>0.52</v>
      </c>
      <c r="BD43">
        <v>0.94</v>
      </c>
      <c r="BE43">
        <v>0.96</v>
      </c>
      <c r="BF43">
        <v>1.02</v>
      </c>
      <c r="BG43">
        <v>0.96</v>
      </c>
      <c r="BH43">
        <v>0.61</v>
      </c>
      <c r="BI43">
        <v>0.57999999999999996</v>
      </c>
      <c r="BJ43">
        <v>1.35</v>
      </c>
      <c r="BK43">
        <v>0.77</v>
      </c>
      <c r="BL43">
        <v>0.48</v>
      </c>
      <c r="BM43">
        <v>2.9</v>
      </c>
      <c r="BN43">
        <v>0.68</v>
      </c>
      <c r="BO43">
        <v>0.57999999999999996</v>
      </c>
      <c r="BP43">
        <v>0</v>
      </c>
      <c r="BQ43">
        <v>26.06</v>
      </c>
      <c r="BR43">
        <v>67.72</v>
      </c>
      <c r="BS43">
        <v>0</v>
      </c>
      <c r="BT43">
        <v>26.75</v>
      </c>
      <c r="BU43">
        <v>11.47</v>
      </c>
    </row>
    <row r="44" spans="1:73">
      <c r="A44" t="s">
        <v>366</v>
      </c>
      <c r="G44" t="s">
        <v>86</v>
      </c>
      <c r="H44" s="115">
        <v>527.51</v>
      </c>
      <c r="I44" s="88">
        <v>201.22</v>
      </c>
      <c r="J44" s="88">
        <v>304.70000000000005</v>
      </c>
      <c r="K44" s="88">
        <v>49.35</v>
      </c>
      <c r="L44" s="88">
        <v>10.36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96.75</v>
      </c>
      <c r="Z44">
        <v>2.9</v>
      </c>
      <c r="AA44">
        <v>13.25</v>
      </c>
      <c r="AB44">
        <v>8.42</v>
      </c>
      <c r="AC44">
        <v>28.69</v>
      </c>
      <c r="AD44">
        <v>5.96</v>
      </c>
      <c r="AE44">
        <v>0.97</v>
      </c>
      <c r="AF44">
        <v>16.45</v>
      </c>
      <c r="AG44">
        <v>29.02</v>
      </c>
      <c r="AH44">
        <v>17.420000000000002</v>
      </c>
      <c r="AI44">
        <v>0</v>
      </c>
      <c r="AJ44">
        <v>0</v>
      </c>
      <c r="AK44">
        <v>186.24</v>
      </c>
      <c r="AL44">
        <v>0</v>
      </c>
      <c r="AM44">
        <v>0</v>
      </c>
      <c r="AN44">
        <v>66.52</v>
      </c>
      <c r="AO44">
        <v>0.97</v>
      </c>
      <c r="AP44">
        <v>96.75</v>
      </c>
      <c r="AQ44">
        <v>14.51</v>
      </c>
      <c r="AR44">
        <v>0</v>
      </c>
      <c r="AS44">
        <v>45.71</v>
      </c>
      <c r="AT44">
        <v>51.42</v>
      </c>
      <c r="AU44">
        <v>21.84</v>
      </c>
      <c r="AV44">
        <v>0</v>
      </c>
      <c r="AW44">
        <v>191.19</v>
      </c>
      <c r="AX44">
        <v>1.94</v>
      </c>
      <c r="AY44">
        <v>48.38</v>
      </c>
      <c r="AZ44">
        <v>0</v>
      </c>
      <c r="BA44">
        <v>0.97</v>
      </c>
      <c r="BB44">
        <v>0.4</v>
      </c>
      <c r="BC44">
        <v>0.52</v>
      </c>
      <c r="BD44">
        <v>0.94</v>
      </c>
      <c r="BE44">
        <v>0.96</v>
      </c>
      <c r="BF44">
        <v>1.02</v>
      </c>
      <c r="BG44">
        <v>0.96</v>
      </c>
      <c r="BH44">
        <v>0.61</v>
      </c>
      <c r="BI44">
        <v>0.57999999999999996</v>
      </c>
      <c r="BJ44">
        <v>1.35</v>
      </c>
      <c r="BK44">
        <v>0.77</v>
      </c>
      <c r="BL44">
        <v>0.48</v>
      </c>
      <c r="BM44">
        <v>2.9</v>
      </c>
      <c r="BN44">
        <v>0.68</v>
      </c>
      <c r="BO44">
        <v>0.57999999999999996</v>
      </c>
      <c r="BP44">
        <v>0</v>
      </c>
      <c r="BQ44">
        <v>26.06</v>
      </c>
      <c r="BR44">
        <v>67.72</v>
      </c>
      <c r="BS44">
        <v>0</v>
      </c>
      <c r="BT44">
        <v>28.24</v>
      </c>
      <c r="BU44">
        <v>12.1</v>
      </c>
    </row>
    <row r="45" spans="1:73">
      <c r="A45" t="s">
        <v>389</v>
      </c>
      <c r="G45" t="s">
        <v>87</v>
      </c>
      <c r="H45" s="115">
        <v>528.85</v>
      </c>
      <c r="I45" s="88">
        <v>201.79</v>
      </c>
      <c r="J45" s="88">
        <v>304.70000000000005</v>
      </c>
      <c r="K45" s="88">
        <v>49.35</v>
      </c>
      <c r="L45" s="88">
        <v>10.36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96.75</v>
      </c>
      <c r="Z45">
        <v>2.9</v>
      </c>
      <c r="AA45">
        <v>13.25</v>
      </c>
      <c r="AB45">
        <v>8.42</v>
      </c>
      <c r="AC45">
        <v>28.69</v>
      </c>
      <c r="AD45">
        <v>5.96</v>
      </c>
      <c r="AE45">
        <v>0.97</v>
      </c>
      <c r="AF45">
        <v>16.45</v>
      </c>
      <c r="AG45">
        <v>29.02</v>
      </c>
      <c r="AH45">
        <v>17.420000000000002</v>
      </c>
      <c r="AI45">
        <v>0</v>
      </c>
      <c r="AJ45">
        <v>0</v>
      </c>
      <c r="AK45">
        <v>186.24</v>
      </c>
      <c r="AL45">
        <v>0</v>
      </c>
      <c r="AM45">
        <v>0</v>
      </c>
      <c r="AN45">
        <v>66.52</v>
      </c>
      <c r="AO45">
        <v>0.97</v>
      </c>
      <c r="AP45">
        <v>96.75</v>
      </c>
      <c r="AQ45">
        <v>14.51</v>
      </c>
      <c r="AR45">
        <v>0</v>
      </c>
      <c r="AS45">
        <v>45.71</v>
      </c>
      <c r="AT45">
        <v>51.42</v>
      </c>
      <c r="AU45">
        <v>21.84</v>
      </c>
      <c r="AV45">
        <v>0</v>
      </c>
      <c r="AW45">
        <v>191.19</v>
      </c>
      <c r="AX45">
        <v>1.94</v>
      </c>
      <c r="AY45">
        <v>48.38</v>
      </c>
      <c r="AZ45">
        <v>0</v>
      </c>
      <c r="BA45">
        <v>0.97</v>
      </c>
      <c r="BB45">
        <v>0.4</v>
      </c>
      <c r="BC45">
        <v>0.52</v>
      </c>
      <c r="BD45">
        <v>0.94</v>
      </c>
      <c r="BE45">
        <v>0.96</v>
      </c>
      <c r="BF45">
        <v>1.02</v>
      </c>
      <c r="BG45">
        <v>0.96</v>
      </c>
      <c r="BH45">
        <v>0.61</v>
      </c>
      <c r="BI45">
        <v>0.57999999999999996</v>
      </c>
      <c r="BJ45">
        <v>1.35</v>
      </c>
      <c r="BK45">
        <v>0.77</v>
      </c>
      <c r="BL45">
        <v>0.48</v>
      </c>
      <c r="BM45">
        <v>2.9</v>
      </c>
      <c r="BN45">
        <v>0.68</v>
      </c>
      <c r="BO45">
        <v>0.57999999999999996</v>
      </c>
      <c r="BP45">
        <v>0</v>
      </c>
      <c r="BQ45">
        <v>26.06</v>
      </c>
      <c r="BR45">
        <v>67.72</v>
      </c>
      <c r="BS45">
        <v>0</v>
      </c>
      <c r="BT45">
        <v>29.58</v>
      </c>
      <c r="BU45">
        <v>12.67</v>
      </c>
    </row>
    <row r="46" spans="1:73">
      <c r="A46" t="s">
        <v>390</v>
      </c>
      <c r="G46" t="s">
        <v>88</v>
      </c>
      <c r="H46" s="115">
        <v>530.11</v>
      </c>
      <c r="I46" s="88">
        <v>202.34</v>
      </c>
      <c r="J46" s="88">
        <v>304.70000000000005</v>
      </c>
      <c r="K46" s="88">
        <v>49.35</v>
      </c>
      <c r="L46" s="88">
        <v>10.36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96.75</v>
      </c>
      <c r="Z46">
        <v>2.9</v>
      </c>
      <c r="AA46">
        <v>13.25</v>
      </c>
      <c r="AB46">
        <v>8.42</v>
      </c>
      <c r="AC46">
        <v>28.69</v>
      </c>
      <c r="AD46">
        <v>5.96</v>
      </c>
      <c r="AE46">
        <v>0.97</v>
      </c>
      <c r="AF46">
        <v>16.45</v>
      </c>
      <c r="AG46">
        <v>29.02</v>
      </c>
      <c r="AH46">
        <v>17.420000000000002</v>
      </c>
      <c r="AI46">
        <v>0</v>
      </c>
      <c r="AJ46">
        <v>0</v>
      </c>
      <c r="AK46">
        <v>186.24</v>
      </c>
      <c r="AL46">
        <v>0</v>
      </c>
      <c r="AM46">
        <v>0</v>
      </c>
      <c r="AN46">
        <v>66.52</v>
      </c>
      <c r="AO46">
        <v>0.97</v>
      </c>
      <c r="AP46">
        <v>96.75</v>
      </c>
      <c r="AQ46">
        <v>14.51</v>
      </c>
      <c r="AR46">
        <v>0</v>
      </c>
      <c r="AS46">
        <v>45.71</v>
      </c>
      <c r="AT46">
        <v>51.42</v>
      </c>
      <c r="AU46">
        <v>21.84</v>
      </c>
      <c r="AV46">
        <v>0</v>
      </c>
      <c r="AW46">
        <v>191.19</v>
      </c>
      <c r="AX46">
        <v>1.94</v>
      </c>
      <c r="AY46">
        <v>48.38</v>
      </c>
      <c r="AZ46">
        <v>0</v>
      </c>
      <c r="BA46">
        <v>0.97</v>
      </c>
      <c r="BB46">
        <v>0.4</v>
      </c>
      <c r="BC46">
        <v>0.52</v>
      </c>
      <c r="BD46">
        <v>0.94</v>
      </c>
      <c r="BE46">
        <v>0.96</v>
      </c>
      <c r="BF46">
        <v>1.02</v>
      </c>
      <c r="BG46">
        <v>0.96</v>
      </c>
      <c r="BH46">
        <v>0.61</v>
      </c>
      <c r="BI46">
        <v>0.57999999999999996</v>
      </c>
      <c r="BJ46">
        <v>1.35</v>
      </c>
      <c r="BK46">
        <v>0.77</v>
      </c>
      <c r="BL46">
        <v>0.48</v>
      </c>
      <c r="BM46">
        <v>2.9</v>
      </c>
      <c r="BN46">
        <v>0.68</v>
      </c>
      <c r="BO46">
        <v>0.57999999999999996</v>
      </c>
      <c r="BP46">
        <v>0</v>
      </c>
      <c r="BQ46">
        <v>26.06</v>
      </c>
      <c r="BR46">
        <v>67.72</v>
      </c>
      <c r="BS46">
        <v>0</v>
      </c>
      <c r="BT46">
        <v>30.84</v>
      </c>
      <c r="BU46">
        <v>13.22</v>
      </c>
    </row>
    <row r="47" spans="1:73">
      <c r="A47" t="s">
        <v>394</v>
      </c>
      <c r="G47" t="s">
        <v>89</v>
      </c>
      <c r="H47" s="115">
        <v>531.46</v>
      </c>
      <c r="I47" s="88">
        <v>202.92000000000002</v>
      </c>
      <c r="J47" s="88">
        <v>304.70000000000005</v>
      </c>
      <c r="K47" s="88">
        <v>49.35</v>
      </c>
      <c r="L47" s="88">
        <v>10.36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96.75</v>
      </c>
      <c r="Z47">
        <v>2.9</v>
      </c>
      <c r="AA47">
        <v>13.25</v>
      </c>
      <c r="AB47">
        <v>8.42</v>
      </c>
      <c r="AC47">
        <v>28.69</v>
      </c>
      <c r="AD47">
        <v>5.96</v>
      </c>
      <c r="AE47">
        <v>0.97</v>
      </c>
      <c r="AF47">
        <v>16.45</v>
      </c>
      <c r="AG47">
        <v>29.02</v>
      </c>
      <c r="AH47">
        <v>17.420000000000002</v>
      </c>
      <c r="AI47">
        <v>0</v>
      </c>
      <c r="AJ47">
        <v>0</v>
      </c>
      <c r="AK47">
        <v>186.24</v>
      </c>
      <c r="AL47">
        <v>0</v>
      </c>
      <c r="AM47">
        <v>0</v>
      </c>
      <c r="AN47">
        <v>66.52</v>
      </c>
      <c r="AO47">
        <v>0.97</v>
      </c>
      <c r="AP47">
        <v>96.75</v>
      </c>
      <c r="AQ47">
        <v>14.51</v>
      </c>
      <c r="AR47">
        <v>0</v>
      </c>
      <c r="AS47">
        <v>45.71</v>
      </c>
      <c r="AT47">
        <v>51.42</v>
      </c>
      <c r="AU47">
        <v>21.84</v>
      </c>
      <c r="AV47">
        <v>0</v>
      </c>
      <c r="AW47">
        <v>191.19</v>
      </c>
      <c r="AX47">
        <v>1.94</v>
      </c>
      <c r="AY47">
        <v>48.38</v>
      </c>
      <c r="AZ47">
        <v>0</v>
      </c>
      <c r="BA47">
        <v>0.97</v>
      </c>
      <c r="BB47">
        <v>0.4</v>
      </c>
      <c r="BC47">
        <v>0.52</v>
      </c>
      <c r="BD47">
        <v>0.94</v>
      </c>
      <c r="BE47">
        <v>0.96</v>
      </c>
      <c r="BF47">
        <v>1.02</v>
      </c>
      <c r="BG47">
        <v>0.96</v>
      </c>
      <c r="BH47">
        <v>0.61</v>
      </c>
      <c r="BI47">
        <v>0.57999999999999996</v>
      </c>
      <c r="BJ47">
        <v>1.35</v>
      </c>
      <c r="BK47">
        <v>0.77</v>
      </c>
      <c r="BL47">
        <v>0.48</v>
      </c>
      <c r="BM47">
        <v>2.9</v>
      </c>
      <c r="BN47">
        <v>0.68</v>
      </c>
      <c r="BO47">
        <v>0.57999999999999996</v>
      </c>
      <c r="BP47">
        <v>0</v>
      </c>
      <c r="BQ47">
        <v>26.06</v>
      </c>
      <c r="BR47">
        <v>67.72</v>
      </c>
      <c r="BS47">
        <v>0</v>
      </c>
      <c r="BT47">
        <v>32.19</v>
      </c>
      <c r="BU47">
        <v>13.8</v>
      </c>
    </row>
    <row r="48" spans="1:73">
      <c r="A48" t="s">
        <v>398</v>
      </c>
      <c r="G48" t="s">
        <v>90</v>
      </c>
      <c r="H48" s="115">
        <v>532.9</v>
      </c>
      <c r="I48" s="88">
        <v>203.53</v>
      </c>
      <c r="J48" s="88">
        <v>304.70000000000005</v>
      </c>
      <c r="K48" s="88">
        <v>49.35</v>
      </c>
      <c r="L48" s="88">
        <v>10.36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96.75</v>
      </c>
      <c r="Z48">
        <v>2.9</v>
      </c>
      <c r="AA48">
        <v>13.25</v>
      </c>
      <c r="AB48">
        <v>8.42</v>
      </c>
      <c r="AC48">
        <v>28.69</v>
      </c>
      <c r="AD48">
        <v>5.96</v>
      </c>
      <c r="AE48">
        <v>0.97</v>
      </c>
      <c r="AF48">
        <v>16.45</v>
      </c>
      <c r="AG48">
        <v>29.02</v>
      </c>
      <c r="AH48">
        <v>17.420000000000002</v>
      </c>
      <c r="AI48">
        <v>0</v>
      </c>
      <c r="AJ48">
        <v>0</v>
      </c>
      <c r="AK48">
        <v>186.24</v>
      </c>
      <c r="AL48">
        <v>0</v>
      </c>
      <c r="AM48">
        <v>0</v>
      </c>
      <c r="AN48">
        <v>66.52</v>
      </c>
      <c r="AO48">
        <v>0.97</v>
      </c>
      <c r="AP48">
        <v>96.75</v>
      </c>
      <c r="AQ48">
        <v>14.51</v>
      </c>
      <c r="AR48">
        <v>0</v>
      </c>
      <c r="AS48">
        <v>45.71</v>
      </c>
      <c r="AT48">
        <v>51.42</v>
      </c>
      <c r="AU48">
        <v>21.84</v>
      </c>
      <c r="AV48">
        <v>0</v>
      </c>
      <c r="AW48">
        <v>191.19</v>
      </c>
      <c r="AX48">
        <v>1.94</v>
      </c>
      <c r="AY48">
        <v>48.38</v>
      </c>
      <c r="AZ48">
        <v>0</v>
      </c>
      <c r="BA48">
        <v>0.97</v>
      </c>
      <c r="BB48">
        <v>0.4</v>
      </c>
      <c r="BC48">
        <v>0.52</v>
      </c>
      <c r="BD48">
        <v>0.94</v>
      </c>
      <c r="BE48">
        <v>0.96</v>
      </c>
      <c r="BF48">
        <v>1.02</v>
      </c>
      <c r="BG48">
        <v>0.96</v>
      </c>
      <c r="BH48">
        <v>0.61</v>
      </c>
      <c r="BI48">
        <v>0.57999999999999996</v>
      </c>
      <c r="BJ48">
        <v>1.35</v>
      </c>
      <c r="BK48">
        <v>0.77</v>
      </c>
      <c r="BL48">
        <v>0.48</v>
      </c>
      <c r="BM48">
        <v>2.9</v>
      </c>
      <c r="BN48">
        <v>0.68</v>
      </c>
      <c r="BO48">
        <v>0.57999999999999996</v>
      </c>
      <c r="BP48">
        <v>0</v>
      </c>
      <c r="BQ48">
        <v>26.06</v>
      </c>
      <c r="BR48">
        <v>67.72</v>
      </c>
      <c r="BS48">
        <v>0</v>
      </c>
      <c r="BT48">
        <v>33.630000000000003</v>
      </c>
      <c r="BU48">
        <v>14.41</v>
      </c>
    </row>
    <row r="49" spans="1:73">
      <c r="A49" t="s">
        <v>399</v>
      </c>
      <c r="G49" t="s">
        <v>91</v>
      </c>
      <c r="H49" s="115">
        <v>534.26</v>
      </c>
      <c r="I49" s="88">
        <v>204.11</v>
      </c>
      <c r="J49" s="88">
        <v>304.70000000000005</v>
      </c>
      <c r="K49" s="88">
        <v>49.35</v>
      </c>
      <c r="L49" s="88">
        <v>10.36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96.75</v>
      </c>
      <c r="Z49">
        <v>2.9</v>
      </c>
      <c r="AA49">
        <v>13.25</v>
      </c>
      <c r="AB49">
        <v>8.42</v>
      </c>
      <c r="AC49">
        <v>28.69</v>
      </c>
      <c r="AD49">
        <v>5.96</v>
      </c>
      <c r="AE49">
        <v>0.97</v>
      </c>
      <c r="AF49">
        <v>16.45</v>
      </c>
      <c r="AG49">
        <v>29.02</v>
      </c>
      <c r="AH49">
        <v>17.420000000000002</v>
      </c>
      <c r="AI49">
        <v>0</v>
      </c>
      <c r="AJ49">
        <v>0</v>
      </c>
      <c r="AK49">
        <v>186.24</v>
      </c>
      <c r="AL49">
        <v>0</v>
      </c>
      <c r="AM49">
        <v>0</v>
      </c>
      <c r="AN49">
        <v>66.52</v>
      </c>
      <c r="AO49">
        <v>0.97</v>
      </c>
      <c r="AP49">
        <v>96.75</v>
      </c>
      <c r="AQ49">
        <v>14.51</v>
      </c>
      <c r="AR49">
        <v>0</v>
      </c>
      <c r="AS49">
        <v>45.71</v>
      </c>
      <c r="AT49">
        <v>51.42</v>
      </c>
      <c r="AU49">
        <v>21.84</v>
      </c>
      <c r="AV49">
        <v>0</v>
      </c>
      <c r="AW49">
        <v>191.19</v>
      </c>
      <c r="AX49">
        <v>1.94</v>
      </c>
      <c r="AY49">
        <v>48.38</v>
      </c>
      <c r="AZ49">
        <v>0</v>
      </c>
      <c r="BA49">
        <v>0.97</v>
      </c>
      <c r="BB49">
        <v>0.4</v>
      </c>
      <c r="BC49">
        <v>0.52</v>
      </c>
      <c r="BD49">
        <v>0.94</v>
      </c>
      <c r="BE49">
        <v>0.96</v>
      </c>
      <c r="BF49">
        <v>1.02</v>
      </c>
      <c r="BG49">
        <v>0.96</v>
      </c>
      <c r="BH49">
        <v>0.61</v>
      </c>
      <c r="BI49">
        <v>0.57999999999999996</v>
      </c>
      <c r="BJ49">
        <v>1.35</v>
      </c>
      <c r="BK49">
        <v>0.77</v>
      </c>
      <c r="BL49">
        <v>0.48</v>
      </c>
      <c r="BM49">
        <v>2.9</v>
      </c>
      <c r="BN49">
        <v>0.68</v>
      </c>
      <c r="BO49">
        <v>0.57999999999999996</v>
      </c>
      <c r="BP49">
        <v>0</v>
      </c>
      <c r="BQ49">
        <v>26.06</v>
      </c>
      <c r="BR49">
        <v>67.72</v>
      </c>
      <c r="BS49">
        <v>0</v>
      </c>
      <c r="BT49">
        <v>34.99</v>
      </c>
      <c r="BU49">
        <v>14.99</v>
      </c>
    </row>
    <row r="50" spans="1:73">
      <c r="A50" t="s">
        <v>400</v>
      </c>
      <c r="G50" t="s">
        <v>92</v>
      </c>
      <c r="H50" s="115">
        <v>535.54999999999995</v>
      </c>
      <c r="I50" s="88">
        <v>204.67000000000002</v>
      </c>
      <c r="J50" s="88">
        <v>304.70000000000005</v>
      </c>
      <c r="K50" s="88">
        <v>49.35</v>
      </c>
      <c r="L50" s="88">
        <v>10.36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96.75</v>
      </c>
      <c r="Z50">
        <v>2.9</v>
      </c>
      <c r="AA50">
        <v>13.25</v>
      </c>
      <c r="AB50">
        <v>8.42</v>
      </c>
      <c r="AC50">
        <v>28.69</v>
      </c>
      <c r="AD50">
        <v>5.96</v>
      </c>
      <c r="AE50">
        <v>0.97</v>
      </c>
      <c r="AF50">
        <v>16.45</v>
      </c>
      <c r="AG50">
        <v>29.02</v>
      </c>
      <c r="AH50">
        <v>17.420000000000002</v>
      </c>
      <c r="AI50">
        <v>0</v>
      </c>
      <c r="AJ50">
        <v>0</v>
      </c>
      <c r="AK50">
        <v>186.24</v>
      </c>
      <c r="AL50">
        <v>0</v>
      </c>
      <c r="AM50">
        <v>0</v>
      </c>
      <c r="AN50">
        <v>66.52</v>
      </c>
      <c r="AO50">
        <v>0.97</v>
      </c>
      <c r="AP50">
        <v>96.75</v>
      </c>
      <c r="AQ50">
        <v>14.51</v>
      </c>
      <c r="AR50">
        <v>0</v>
      </c>
      <c r="AS50">
        <v>45.71</v>
      </c>
      <c r="AT50">
        <v>51.42</v>
      </c>
      <c r="AU50">
        <v>21.84</v>
      </c>
      <c r="AV50">
        <v>0</v>
      </c>
      <c r="AW50">
        <v>191.19</v>
      </c>
      <c r="AX50">
        <v>1.94</v>
      </c>
      <c r="AY50">
        <v>48.38</v>
      </c>
      <c r="AZ50">
        <v>0</v>
      </c>
      <c r="BA50">
        <v>0.97</v>
      </c>
      <c r="BB50">
        <v>0.4</v>
      </c>
      <c r="BC50">
        <v>0.52</v>
      </c>
      <c r="BD50">
        <v>0.94</v>
      </c>
      <c r="BE50">
        <v>0.96</v>
      </c>
      <c r="BF50">
        <v>1.02</v>
      </c>
      <c r="BG50">
        <v>0.96</v>
      </c>
      <c r="BH50">
        <v>0.61</v>
      </c>
      <c r="BI50">
        <v>0.57999999999999996</v>
      </c>
      <c r="BJ50">
        <v>1.35</v>
      </c>
      <c r="BK50">
        <v>0.77</v>
      </c>
      <c r="BL50">
        <v>0.48</v>
      </c>
      <c r="BM50">
        <v>2.9</v>
      </c>
      <c r="BN50">
        <v>0.68</v>
      </c>
      <c r="BO50">
        <v>0.57999999999999996</v>
      </c>
      <c r="BP50">
        <v>0</v>
      </c>
      <c r="BQ50">
        <v>26.06</v>
      </c>
      <c r="BR50">
        <v>67.72</v>
      </c>
      <c r="BS50">
        <v>0</v>
      </c>
      <c r="BT50">
        <v>36.28</v>
      </c>
      <c r="BU50">
        <v>15.55</v>
      </c>
    </row>
    <row r="51" spans="1:73">
      <c r="A51" t="s">
        <v>402</v>
      </c>
      <c r="G51" t="s">
        <v>93</v>
      </c>
      <c r="H51" s="115">
        <v>536.71</v>
      </c>
      <c r="I51" s="88">
        <v>205.16</v>
      </c>
      <c r="J51" s="88">
        <v>304.70000000000005</v>
      </c>
      <c r="K51" s="88">
        <v>49.35</v>
      </c>
      <c r="L51" s="88">
        <v>10.36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96.75</v>
      </c>
      <c r="Z51">
        <v>2.9</v>
      </c>
      <c r="AA51">
        <v>13.25</v>
      </c>
      <c r="AB51">
        <v>8.42</v>
      </c>
      <c r="AC51">
        <v>28.69</v>
      </c>
      <c r="AD51">
        <v>5.96</v>
      </c>
      <c r="AE51">
        <v>0.97</v>
      </c>
      <c r="AF51">
        <v>16.45</v>
      </c>
      <c r="AG51">
        <v>29.02</v>
      </c>
      <c r="AH51">
        <v>17.420000000000002</v>
      </c>
      <c r="AI51">
        <v>0</v>
      </c>
      <c r="AJ51">
        <v>0</v>
      </c>
      <c r="AK51">
        <v>186.24</v>
      </c>
      <c r="AL51">
        <v>0</v>
      </c>
      <c r="AM51">
        <v>0</v>
      </c>
      <c r="AN51">
        <v>66.52</v>
      </c>
      <c r="AO51">
        <v>0.97</v>
      </c>
      <c r="AP51">
        <v>96.75</v>
      </c>
      <c r="AQ51">
        <v>14.51</v>
      </c>
      <c r="AR51">
        <v>0</v>
      </c>
      <c r="AS51">
        <v>45.71</v>
      </c>
      <c r="AT51">
        <v>51.42</v>
      </c>
      <c r="AU51">
        <v>21.84</v>
      </c>
      <c r="AV51">
        <v>0</v>
      </c>
      <c r="AW51">
        <v>191.19</v>
      </c>
      <c r="AX51">
        <v>1.94</v>
      </c>
      <c r="AY51">
        <v>48.38</v>
      </c>
      <c r="AZ51">
        <v>0</v>
      </c>
      <c r="BA51">
        <v>0.97</v>
      </c>
      <c r="BB51">
        <v>0.4</v>
      </c>
      <c r="BC51">
        <v>0.52</v>
      </c>
      <c r="BD51">
        <v>0.94</v>
      </c>
      <c r="BE51">
        <v>0.96</v>
      </c>
      <c r="BF51">
        <v>1.02</v>
      </c>
      <c r="BG51">
        <v>0.96</v>
      </c>
      <c r="BH51">
        <v>0.61</v>
      </c>
      <c r="BI51">
        <v>0.57999999999999996</v>
      </c>
      <c r="BJ51">
        <v>1.35</v>
      </c>
      <c r="BK51">
        <v>0.77</v>
      </c>
      <c r="BL51">
        <v>0.48</v>
      </c>
      <c r="BM51">
        <v>2.9</v>
      </c>
      <c r="BN51">
        <v>0.68</v>
      </c>
      <c r="BO51">
        <v>0.57999999999999996</v>
      </c>
      <c r="BP51">
        <v>0</v>
      </c>
      <c r="BQ51">
        <v>26.06</v>
      </c>
      <c r="BR51">
        <v>67.72</v>
      </c>
      <c r="BS51">
        <v>0</v>
      </c>
      <c r="BT51">
        <v>37.44</v>
      </c>
      <c r="BU51">
        <v>16.04</v>
      </c>
    </row>
    <row r="52" spans="1:73">
      <c r="A52" t="s">
        <v>403</v>
      </c>
      <c r="G52" t="s">
        <v>94</v>
      </c>
      <c r="H52" s="115">
        <v>537.71</v>
      </c>
      <c r="I52" s="88">
        <v>205.59</v>
      </c>
      <c r="J52" s="88">
        <v>304.70000000000005</v>
      </c>
      <c r="K52" s="88">
        <v>49.35</v>
      </c>
      <c r="L52" s="88">
        <v>10.36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96.75</v>
      </c>
      <c r="Z52">
        <v>2.9</v>
      </c>
      <c r="AA52">
        <v>13.25</v>
      </c>
      <c r="AB52">
        <v>8.42</v>
      </c>
      <c r="AC52">
        <v>28.69</v>
      </c>
      <c r="AD52">
        <v>5.96</v>
      </c>
      <c r="AE52">
        <v>0.97</v>
      </c>
      <c r="AF52">
        <v>16.45</v>
      </c>
      <c r="AG52">
        <v>29.02</v>
      </c>
      <c r="AH52">
        <v>17.420000000000002</v>
      </c>
      <c r="AI52">
        <v>0</v>
      </c>
      <c r="AJ52">
        <v>0</v>
      </c>
      <c r="AK52">
        <v>186.24</v>
      </c>
      <c r="AL52">
        <v>0</v>
      </c>
      <c r="AM52">
        <v>0</v>
      </c>
      <c r="AN52">
        <v>66.52</v>
      </c>
      <c r="AO52">
        <v>0.97</v>
      </c>
      <c r="AP52">
        <v>96.75</v>
      </c>
      <c r="AQ52">
        <v>14.51</v>
      </c>
      <c r="AR52">
        <v>0</v>
      </c>
      <c r="AS52">
        <v>45.71</v>
      </c>
      <c r="AT52">
        <v>51.42</v>
      </c>
      <c r="AU52">
        <v>21.84</v>
      </c>
      <c r="AV52">
        <v>0</v>
      </c>
      <c r="AW52">
        <v>191.19</v>
      </c>
      <c r="AX52">
        <v>1.94</v>
      </c>
      <c r="AY52">
        <v>48.38</v>
      </c>
      <c r="AZ52">
        <v>0</v>
      </c>
      <c r="BA52">
        <v>0.97</v>
      </c>
      <c r="BB52">
        <v>0.4</v>
      </c>
      <c r="BC52">
        <v>0.52</v>
      </c>
      <c r="BD52">
        <v>0.94</v>
      </c>
      <c r="BE52">
        <v>0.96</v>
      </c>
      <c r="BF52">
        <v>1.02</v>
      </c>
      <c r="BG52">
        <v>0.96</v>
      </c>
      <c r="BH52">
        <v>0.61</v>
      </c>
      <c r="BI52">
        <v>0.57999999999999996</v>
      </c>
      <c r="BJ52">
        <v>1.35</v>
      </c>
      <c r="BK52">
        <v>0.77</v>
      </c>
      <c r="BL52">
        <v>0.48</v>
      </c>
      <c r="BM52">
        <v>2.9</v>
      </c>
      <c r="BN52">
        <v>0.68</v>
      </c>
      <c r="BO52">
        <v>0.57999999999999996</v>
      </c>
      <c r="BP52">
        <v>0</v>
      </c>
      <c r="BQ52">
        <v>26.06</v>
      </c>
      <c r="BR52">
        <v>67.72</v>
      </c>
      <c r="BS52">
        <v>0</v>
      </c>
      <c r="BT52">
        <v>38.44</v>
      </c>
      <c r="BU52">
        <v>16.47</v>
      </c>
    </row>
    <row r="53" spans="1:73">
      <c r="A53" t="s">
        <v>447</v>
      </c>
      <c r="G53" t="s">
        <v>95</v>
      </c>
      <c r="H53" s="115">
        <v>538.61</v>
      </c>
      <c r="I53" s="88">
        <v>205.98000000000002</v>
      </c>
      <c r="J53" s="88">
        <v>304.70000000000005</v>
      </c>
      <c r="K53" s="88">
        <v>49.35</v>
      </c>
      <c r="L53" s="88">
        <v>10.36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96.75</v>
      </c>
      <c r="Z53">
        <v>2.9</v>
      </c>
      <c r="AA53">
        <v>13.25</v>
      </c>
      <c r="AB53">
        <v>8.42</v>
      </c>
      <c r="AC53">
        <v>28.69</v>
      </c>
      <c r="AD53">
        <v>5.96</v>
      </c>
      <c r="AE53">
        <v>0.97</v>
      </c>
      <c r="AF53">
        <v>16.45</v>
      </c>
      <c r="AG53">
        <v>29.02</v>
      </c>
      <c r="AH53">
        <v>17.420000000000002</v>
      </c>
      <c r="AI53">
        <v>0</v>
      </c>
      <c r="AJ53">
        <v>0</v>
      </c>
      <c r="AK53">
        <v>186.24</v>
      </c>
      <c r="AL53">
        <v>0</v>
      </c>
      <c r="AM53">
        <v>0</v>
      </c>
      <c r="AN53">
        <v>66.52</v>
      </c>
      <c r="AO53">
        <v>0.97</v>
      </c>
      <c r="AP53">
        <v>96.75</v>
      </c>
      <c r="AQ53">
        <v>14.51</v>
      </c>
      <c r="AR53">
        <v>0</v>
      </c>
      <c r="AS53">
        <v>45.71</v>
      </c>
      <c r="AT53">
        <v>51.42</v>
      </c>
      <c r="AU53">
        <v>21.84</v>
      </c>
      <c r="AV53">
        <v>0</v>
      </c>
      <c r="AW53">
        <v>191.19</v>
      </c>
      <c r="AX53">
        <v>1.94</v>
      </c>
      <c r="AY53">
        <v>48.38</v>
      </c>
      <c r="AZ53">
        <v>0</v>
      </c>
      <c r="BA53">
        <v>0.97</v>
      </c>
      <c r="BB53">
        <v>0.4</v>
      </c>
      <c r="BC53">
        <v>0.52</v>
      </c>
      <c r="BD53">
        <v>0.94</v>
      </c>
      <c r="BE53">
        <v>0.96</v>
      </c>
      <c r="BF53">
        <v>1.02</v>
      </c>
      <c r="BG53">
        <v>0.96</v>
      </c>
      <c r="BH53">
        <v>0.61</v>
      </c>
      <c r="BI53">
        <v>0.57999999999999996</v>
      </c>
      <c r="BJ53">
        <v>1.35</v>
      </c>
      <c r="BK53">
        <v>0.77</v>
      </c>
      <c r="BL53">
        <v>0.48</v>
      </c>
      <c r="BM53">
        <v>2.9</v>
      </c>
      <c r="BN53">
        <v>0.68</v>
      </c>
      <c r="BO53">
        <v>0.57999999999999996</v>
      </c>
      <c r="BP53">
        <v>0</v>
      </c>
      <c r="BQ53">
        <v>26.06</v>
      </c>
      <c r="BR53">
        <v>67.72</v>
      </c>
      <c r="BS53">
        <v>0</v>
      </c>
      <c r="BT53">
        <v>39.340000000000003</v>
      </c>
      <c r="BU53">
        <v>16.86</v>
      </c>
    </row>
    <row r="54" spans="1:73">
      <c r="A54" t="s">
        <v>446</v>
      </c>
      <c r="G54" t="s">
        <v>96</v>
      </c>
      <c r="H54" s="115">
        <v>539.41</v>
      </c>
      <c r="I54" s="88">
        <v>206.32</v>
      </c>
      <c r="J54" s="88">
        <v>304.70000000000005</v>
      </c>
      <c r="K54" s="88">
        <v>49.35</v>
      </c>
      <c r="L54" s="88">
        <v>10.36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96.75</v>
      </c>
      <c r="Z54">
        <v>2.9</v>
      </c>
      <c r="AA54">
        <v>13.25</v>
      </c>
      <c r="AB54">
        <v>8.42</v>
      </c>
      <c r="AC54">
        <v>28.69</v>
      </c>
      <c r="AD54">
        <v>5.96</v>
      </c>
      <c r="AE54">
        <v>0.97</v>
      </c>
      <c r="AF54">
        <v>16.45</v>
      </c>
      <c r="AG54">
        <v>29.02</v>
      </c>
      <c r="AH54">
        <v>17.420000000000002</v>
      </c>
      <c r="AI54">
        <v>0</v>
      </c>
      <c r="AJ54">
        <v>0</v>
      </c>
      <c r="AK54">
        <v>186.24</v>
      </c>
      <c r="AL54">
        <v>0</v>
      </c>
      <c r="AM54">
        <v>0</v>
      </c>
      <c r="AN54">
        <v>66.52</v>
      </c>
      <c r="AO54">
        <v>0.97</v>
      </c>
      <c r="AP54">
        <v>96.75</v>
      </c>
      <c r="AQ54">
        <v>14.51</v>
      </c>
      <c r="AR54">
        <v>0</v>
      </c>
      <c r="AS54">
        <v>45.71</v>
      </c>
      <c r="AT54">
        <v>51.42</v>
      </c>
      <c r="AU54">
        <v>21.84</v>
      </c>
      <c r="AV54">
        <v>0</v>
      </c>
      <c r="AW54">
        <v>191.19</v>
      </c>
      <c r="AX54">
        <v>1.94</v>
      </c>
      <c r="AY54">
        <v>48.38</v>
      </c>
      <c r="AZ54">
        <v>0</v>
      </c>
      <c r="BA54">
        <v>0.97</v>
      </c>
      <c r="BB54">
        <v>0.4</v>
      </c>
      <c r="BC54">
        <v>0.52</v>
      </c>
      <c r="BD54">
        <v>0.94</v>
      </c>
      <c r="BE54">
        <v>0.96</v>
      </c>
      <c r="BF54">
        <v>1.02</v>
      </c>
      <c r="BG54">
        <v>0.96</v>
      </c>
      <c r="BH54">
        <v>0.61</v>
      </c>
      <c r="BI54">
        <v>0.57999999999999996</v>
      </c>
      <c r="BJ54">
        <v>1.35</v>
      </c>
      <c r="BK54">
        <v>0.77</v>
      </c>
      <c r="BL54">
        <v>0.48</v>
      </c>
      <c r="BM54">
        <v>2.9</v>
      </c>
      <c r="BN54">
        <v>0.68</v>
      </c>
      <c r="BO54">
        <v>0.57999999999999996</v>
      </c>
      <c r="BP54">
        <v>0</v>
      </c>
      <c r="BQ54">
        <v>26.06</v>
      </c>
      <c r="BR54">
        <v>67.72</v>
      </c>
      <c r="BS54">
        <v>0</v>
      </c>
      <c r="BT54">
        <v>40.14</v>
      </c>
      <c r="BU54">
        <v>17.2</v>
      </c>
    </row>
    <row r="55" spans="1:73">
      <c r="A55" t="s">
        <v>448</v>
      </c>
      <c r="G55" t="s">
        <v>97</v>
      </c>
      <c r="H55" s="115">
        <v>539.35</v>
      </c>
      <c r="I55" s="88">
        <v>206.29000000000002</v>
      </c>
      <c r="J55" s="88">
        <v>304.70000000000005</v>
      </c>
      <c r="K55" s="88">
        <v>49.35</v>
      </c>
      <c r="L55" s="88">
        <v>10.36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96.75</v>
      </c>
      <c r="Z55">
        <v>2.9</v>
      </c>
      <c r="AA55">
        <v>13.25</v>
      </c>
      <c r="AB55">
        <v>8.42</v>
      </c>
      <c r="AC55">
        <v>28.69</v>
      </c>
      <c r="AD55">
        <v>5.96</v>
      </c>
      <c r="AE55">
        <v>0.97</v>
      </c>
      <c r="AF55">
        <v>16.45</v>
      </c>
      <c r="AG55">
        <v>29.02</v>
      </c>
      <c r="AH55">
        <v>17.420000000000002</v>
      </c>
      <c r="AI55">
        <v>0</v>
      </c>
      <c r="AJ55">
        <v>0</v>
      </c>
      <c r="AK55">
        <v>186.24</v>
      </c>
      <c r="AL55">
        <v>0</v>
      </c>
      <c r="AM55">
        <v>0</v>
      </c>
      <c r="AN55">
        <v>66.52</v>
      </c>
      <c r="AO55">
        <v>0.97</v>
      </c>
      <c r="AP55">
        <v>96.75</v>
      </c>
      <c r="AQ55">
        <v>14.51</v>
      </c>
      <c r="AR55">
        <v>0</v>
      </c>
      <c r="AS55">
        <v>45.71</v>
      </c>
      <c r="AT55">
        <v>51.42</v>
      </c>
      <c r="AU55">
        <v>21.84</v>
      </c>
      <c r="AV55">
        <v>0</v>
      </c>
      <c r="AW55">
        <v>191.19</v>
      </c>
      <c r="AX55">
        <v>1.94</v>
      </c>
      <c r="AY55">
        <v>48.38</v>
      </c>
      <c r="AZ55">
        <v>0</v>
      </c>
      <c r="BA55">
        <v>0.97</v>
      </c>
      <c r="BB55">
        <v>0.4</v>
      </c>
      <c r="BC55">
        <v>0.52</v>
      </c>
      <c r="BD55">
        <v>0.94</v>
      </c>
      <c r="BE55">
        <v>0.96</v>
      </c>
      <c r="BF55">
        <v>1.02</v>
      </c>
      <c r="BG55">
        <v>0.96</v>
      </c>
      <c r="BH55">
        <v>0.61</v>
      </c>
      <c r="BI55">
        <v>0.57999999999999996</v>
      </c>
      <c r="BJ55">
        <v>1.35</v>
      </c>
      <c r="BK55">
        <v>0.77</v>
      </c>
      <c r="BL55">
        <v>0.48</v>
      </c>
      <c r="BM55">
        <v>2.9</v>
      </c>
      <c r="BN55">
        <v>0.68</v>
      </c>
      <c r="BO55">
        <v>0.57999999999999996</v>
      </c>
      <c r="BP55">
        <v>0</v>
      </c>
      <c r="BQ55">
        <v>26.06</v>
      </c>
      <c r="BR55">
        <v>67.72</v>
      </c>
      <c r="BS55">
        <v>0</v>
      </c>
      <c r="BT55">
        <v>40.08</v>
      </c>
      <c r="BU55">
        <v>17.170000000000002</v>
      </c>
    </row>
    <row r="56" spans="1:73">
      <c r="G56" t="s">
        <v>98</v>
      </c>
      <c r="H56" s="115">
        <v>538.49</v>
      </c>
      <c r="I56" s="88">
        <v>205.93</v>
      </c>
      <c r="J56" s="88">
        <v>304.70000000000005</v>
      </c>
      <c r="K56" s="88">
        <v>49.35</v>
      </c>
      <c r="L56" s="88">
        <v>10.36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96.75</v>
      </c>
      <c r="Z56">
        <v>2.9</v>
      </c>
      <c r="AA56">
        <v>13.25</v>
      </c>
      <c r="AB56">
        <v>8.42</v>
      </c>
      <c r="AC56">
        <v>28.69</v>
      </c>
      <c r="AD56">
        <v>5.96</v>
      </c>
      <c r="AE56">
        <v>0.97</v>
      </c>
      <c r="AF56">
        <v>16.45</v>
      </c>
      <c r="AG56">
        <v>29.02</v>
      </c>
      <c r="AH56">
        <v>17.420000000000002</v>
      </c>
      <c r="AI56">
        <v>0</v>
      </c>
      <c r="AJ56">
        <v>0</v>
      </c>
      <c r="AK56">
        <v>186.24</v>
      </c>
      <c r="AL56">
        <v>0</v>
      </c>
      <c r="AM56">
        <v>0</v>
      </c>
      <c r="AN56">
        <v>66.52</v>
      </c>
      <c r="AO56">
        <v>0.97</v>
      </c>
      <c r="AP56">
        <v>96.75</v>
      </c>
      <c r="AQ56">
        <v>14.51</v>
      </c>
      <c r="AR56">
        <v>0</v>
      </c>
      <c r="AS56">
        <v>45.71</v>
      </c>
      <c r="AT56">
        <v>51.42</v>
      </c>
      <c r="AU56">
        <v>21.84</v>
      </c>
      <c r="AV56">
        <v>0</v>
      </c>
      <c r="AW56">
        <v>191.19</v>
      </c>
      <c r="AX56">
        <v>1.94</v>
      </c>
      <c r="AY56">
        <v>48.38</v>
      </c>
      <c r="AZ56">
        <v>0</v>
      </c>
      <c r="BA56">
        <v>0.97</v>
      </c>
      <c r="BB56">
        <v>0.4</v>
      </c>
      <c r="BC56">
        <v>0.52</v>
      </c>
      <c r="BD56">
        <v>0.94</v>
      </c>
      <c r="BE56">
        <v>0.96</v>
      </c>
      <c r="BF56">
        <v>1.02</v>
      </c>
      <c r="BG56">
        <v>0.96</v>
      </c>
      <c r="BH56">
        <v>0.61</v>
      </c>
      <c r="BI56">
        <v>0.57999999999999996</v>
      </c>
      <c r="BJ56">
        <v>1.35</v>
      </c>
      <c r="BK56">
        <v>0.77</v>
      </c>
      <c r="BL56">
        <v>0.48</v>
      </c>
      <c r="BM56">
        <v>2.9</v>
      </c>
      <c r="BN56">
        <v>0.68</v>
      </c>
      <c r="BO56">
        <v>0.57999999999999996</v>
      </c>
      <c r="BP56">
        <v>0</v>
      </c>
      <c r="BQ56">
        <v>26.06</v>
      </c>
      <c r="BR56">
        <v>67.72</v>
      </c>
      <c r="BS56">
        <v>0</v>
      </c>
      <c r="BT56">
        <v>39.22</v>
      </c>
      <c r="BU56">
        <v>16.809999999999999</v>
      </c>
    </row>
    <row r="57" spans="1:73">
      <c r="G57" t="s">
        <v>99</v>
      </c>
      <c r="H57" s="115">
        <v>536.37</v>
      </c>
      <c r="I57" s="88">
        <v>205.02</v>
      </c>
      <c r="J57" s="88">
        <v>304.70000000000005</v>
      </c>
      <c r="K57" s="88">
        <v>49.35</v>
      </c>
      <c r="L57" s="88">
        <v>10.36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96.75</v>
      </c>
      <c r="Z57">
        <v>2.9</v>
      </c>
      <c r="AA57">
        <v>13.25</v>
      </c>
      <c r="AB57">
        <v>8.42</v>
      </c>
      <c r="AC57">
        <v>28.69</v>
      </c>
      <c r="AD57">
        <v>5.96</v>
      </c>
      <c r="AE57">
        <v>0.97</v>
      </c>
      <c r="AF57">
        <v>16.45</v>
      </c>
      <c r="AG57">
        <v>29.02</v>
      </c>
      <c r="AH57">
        <v>17.420000000000002</v>
      </c>
      <c r="AI57">
        <v>0</v>
      </c>
      <c r="AJ57">
        <v>0</v>
      </c>
      <c r="AK57">
        <v>186.24</v>
      </c>
      <c r="AL57">
        <v>0</v>
      </c>
      <c r="AM57">
        <v>0</v>
      </c>
      <c r="AN57">
        <v>66.52</v>
      </c>
      <c r="AO57">
        <v>0.97</v>
      </c>
      <c r="AP57">
        <v>96.75</v>
      </c>
      <c r="AQ57">
        <v>14.51</v>
      </c>
      <c r="AR57">
        <v>0</v>
      </c>
      <c r="AS57">
        <v>45.71</v>
      </c>
      <c r="AT57">
        <v>51.42</v>
      </c>
      <c r="AU57">
        <v>21.84</v>
      </c>
      <c r="AV57">
        <v>0</v>
      </c>
      <c r="AW57">
        <v>191.19</v>
      </c>
      <c r="AX57">
        <v>1.94</v>
      </c>
      <c r="AY57">
        <v>48.38</v>
      </c>
      <c r="AZ57">
        <v>0</v>
      </c>
      <c r="BA57">
        <v>0.97</v>
      </c>
      <c r="BB57">
        <v>0.4</v>
      </c>
      <c r="BC57">
        <v>0.52</v>
      </c>
      <c r="BD57">
        <v>0.94</v>
      </c>
      <c r="BE57">
        <v>0.96</v>
      </c>
      <c r="BF57">
        <v>1.02</v>
      </c>
      <c r="BG57">
        <v>0.96</v>
      </c>
      <c r="BH57">
        <v>0.61</v>
      </c>
      <c r="BI57">
        <v>0.57999999999999996</v>
      </c>
      <c r="BJ57">
        <v>1.35</v>
      </c>
      <c r="BK57">
        <v>0.77</v>
      </c>
      <c r="BL57">
        <v>0.48</v>
      </c>
      <c r="BM57">
        <v>2.9</v>
      </c>
      <c r="BN57">
        <v>0.68</v>
      </c>
      <c r="BO57">
        <v>0.57999999999999996</v>
      </c>
      <c r="BP57">
        <v>0</v>
      </c>
      <c r="BQ57">
        <v>26.06</v>
      </c>
      <c r="BR57">
        <v>67.72</v>
      </c>
      <c r="BS57">
        <v>0</v>
      </c>
      <c r="BT57">
        <v>37.1</v>
      </c>
      <c r="BU57">
        <v>15.9</v>
      </c>
    </row>
    <row r="58" spans="1:73">
      <c r="G58" t="s">
        <v>100</v>
      </c>
      <c r="H58" s="115">
        <v>534.27</v>
      </c>
      <c r="I58" s="88">
        <v>204.12</v>
      </c>
      <c r="J58" s="88">
        <v>304.70000000000005</v>
      </c>
      <c r="K58" s="88">
        <v>49.35</v>
      </c>
      <c r="L58" s="88">
        <v>10.36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96.75</v>
      </c>
      <c r="Z58">
        <v>2.9</v>
      </c>
      <c r="AA58">
        <v>13.25</v>
      </c>
      <c r="AB58">
        <v>8.42</v>
      </c>
      <c r="AC58">
        <v>28.69</v>
      </c>
      <c r="AD58">
        <v>5.96</v>
      </c>
      <c r="AE58">
        <v>0.97</v>
      </c>
      <c r="AF58">
        <v>16.45</v>
      </c>
      <c r="AG58">
        <v>29.02</v>
      </c>
      <c r="AH58">
        <v>17.420000000000002</v>
      </c>
      <c r="AI58">
        <v>0</v>
      </c>
      <c r="AJ58">
        <v>0</v>
      </c>
      <c r="AK58">
        <v>186.24</v>
      </c>
      <c r="AL58">
        <v>0</v>
      </c>
      <c r="AM58">
        <v>0</v>
      </c>
      <c r="AN58">
        <v>66.52</v>
      </c>
      <c r="AO58">
        <v>0.97</v>
      </c>
      <c r="AP58">
        <v>96.75</v>
      </c>
      <c r="AQ58">
        <v>14.51</v>
      </c>
      <c r="AR58">
        <v>0</v>
      </c>
      <c r="AS58">
        <v>45.71</v>
      </c>
      <c r="AT58">
        <v>51.42</v>
      </c>
      <c r="AU58">
        <v>21.84</v>
      </c>
      <c r="AV58">
        <v>0</v>
      </c>
      <c r="AW58">
        <v>191.19</v>
      </c>
      <c r="AX58">
        <v>1.94</v>
      </c>
      <c r="AY58">
        <v>48.38</v>
      </c>
      <c r="AZ58">
        <v>0</v>
      </c>
      <c r="BA58">
        <v>0.97</v>
      </c>
      <c r="BB58">
        <v>0.4</v>
      </c>
      <c r="BC58">
        <v>0.52</v>
      </c>
      <c r="BD58">
        <v>0.94</v>
      </c>
      <c r="BE58">
        <v>0.96</v>
      </c>
      <c r="BF58">
        <v>1.02</v>
      </c>
      <c r="BG58">
        <v>0.96</v>
      </c>
      <c r="BH58">
        <v>0.61</v>
      </c>
      <c r="BI58">
        <v>0.57999999999999996</v>
      </c>
      <c r="BJ58">
        <v>1.35</v>
      </c>
      <c r="BK58">
        <v>0.77</v>
      </c>
      <c r="BL58">
        <v>0.48</v>
      </c>
      <c r="BM58">
        <v>2.9</v>
      </c>
      <c r="BN58">
        <v>0.68</v>
      </c>
      <c r="BO58">
        <v>0.57999999999999996</v>
      </c>
      <c r="BP58">
        <v>0</v>
      </c>
      <c r="BQ58">
        <v>26.06</v>
      </c>
      <c r="BR58">
        <v>67.72</v>
      </c>
      <c r="BS58">
        <v>0</v>
      </c>
      <c r="BT58">
        <v>35</v>
      </c>
      <c r="BU58">
        <v>15</v>
      </c>
    </row>
    <row r="59" spans="1:73">
      <c r="G59" t="s">
        <v>101</v>
      </c>
      <c r="H59" s="115">
        <v>534.27</v>
      </c>
      <c r="I59" s="88">
        <v>204.12</v>
      </c>
      <c r="J59" s="88">
        <v>304.70000000000005</v>
      </c>
      <c r="K59" s="88">
        <v>49.35</v>
      </c>
      <c r="L59" s="88">
        <v>10.36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96.75</v>
      </c>
      <c r="Z59">
        <v>2.9</v>
      </c>
      <c r="AA59">
        <v>13.25</v>
      </c>
      <c r="AB59">
        <v>8.42</v>
      </c>
      <c r="AC59">
        <v>28.69</v>
      </c>
      <c r="AD59">
        <v>5.96</v>
      </c>
      <c r="AE59">
        <v>0.97</v>
      </c>
      <c r="AF59">
        <v>16.45</v>
      </c>
      <c r="AG59">
        <v>29.02</v>
      </c>
      <c r="AH59">
        <v>17.420000000000002</v>
      </c>
      <c r="AI59">
        <v>0</v>
      </c>
      <c r="AJ59">
        <v>0</v>
      </c>
      <c r="AK59">
        <v>186.24</v>
      </c>
      <c r="AL59">
        <v>0</v>
      </c>
      <c r="AM59">
        <v>0</v>
      </c>
      <c r="AN59">
        <v>66.52</v>
      </c>
      <c r="AO59">
        <v>0.97</v>
      </c>
      <c r="AP59">
        <v>96.75</v>
      </c>
      <c r="AQ59">
        <v>14.51</v>
      </c>
      <c r="AR59">
        <v>0</v>
      </c>
      <c r="AS59">
        <v>45.71</v>
      </c>
      <c r="AT59">
        <v>51.42</v>
      </c>
      <c r="AU59">
        <v>21.84</v>
      </c>
      <c r="AV59">
        <v>0</v>
      </c>
      <c r="AW59">
        <v>191.19</v>
      </c>
      <c r="AX59">
        <v>1.94</v>
      </c>
      <c r="AY59">
        <v>48.38</v>
      </c>
      <c r="AZ59">
        <v>0</v>
      </c>
      <c r="BA59">
        <v>0.97</v>
      </c>
      <c r="BB59">
        <v>0.4</v>
      </c>
      <c r="BC59">
        <v>0.52</v>
      </c>
      <c r="BD59">
        <v>0.94</v>
      </c>
      <c r="BE59">
        <v>0.96</v>
      </c>
      <c r="BF59">
        <v>1.02</v>
      </c>
      <c r="BG59">
        <v>0.96</v>
      </c>
      <c r="BH59">
        <v>0.61</v>
      </c>
      <c r="BI59">
        <v>0.57999999999999996</v>
      </c>
      <c r="BJ59">
        <v>1.35</v>
      </c>
      <c r="BK59">
        <v>0.77</v>
      </c>
      <c r="BL59">
        <v>0.48</v>
      </c>
      <c r="BM59">
        <v>2.9</v>
      </c>
      <c r="BN59">
        <v>0.68</v>
      </c>
      <c r="BO59">
        <v>0.57999999999999996</v>
      </c>
      <c r="BP59">
        <v>0</v>
      </c>
      <c r="BQ59">
        <v>26.06</v>
      </c>
      <c r="BR59">
        <v>67.72</v>
      </c>
      <c r="BS59">
        <v>0</v>
      </c>
      <c r="BT59">
        <v>35</v>
      </c>
      <c r="BU59">
        <v>15</v>
      </c>
    </row>
    <row r="60" spans="1:73">
      <c r="G60" t="s">
        <v>102</v>
      </c>
      <c r="H60" s="115">
        <v>532.87</v>
      </c>
      <c r="I60" s="88">
        <v>203.52</v>
      </c>
      <c r="J60" s="88">
        <v>304.70000000000005</v>
      </c>
      <c r="K60" s="88">
        <v>49.35</v>
      </c>
      <c r="L60" s="88">
        <v>10.36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96.75</v>
      </c>
      <c r="Z60">
        <v>2.9</v>
      </c>
      <c r="AA60">
        <v>13.25</v>
      </c>
      <c r="AB60">
        <v>8.42</v>
      </c>
      <c r="AC60">
        <v>28.69</v>
      </c>
      <c r="AD60">
        <v>5.96</v>
      </c>
      <c r="AE60">
        <v>0.97</v>
      </c>
      <c r="AF60">
        <v>16.45</v>
      </c>
      <c r="AG60">
        <v>29.02</v>
      </c>
      <c r="AH60">
        <v>17.420000000000002</v>
      </c>
      <c r="AI60">
        <v>0</v>
      </c>
      <c r="AJ60">
        <v>0</v>
      </c>
      <c r="AK60">
        <v>186.24</v>
      </c>
      <c r="AL60">
        <v>0</v>
      </c>
      <c r="AM60">
        <v>0</v>
      </c>
      <c r="AN60">
        <v>66.52</v>
      </c>
      <c r="AO60">
        <v>0.97</v>
      </c>
      <c r="AP60">
        <v>96.75</v>
      </c>
      <c r="AQ60">
        <v>14.51</v>
      </c>
      <c r="AR60">
        <v>0</v>
      </c>
      <c r="AS60">
        <v>45.71</v>
      </c>
      <c r="AT60">
        <v>51.42</v>
      </c>
      <c r="AU60">
        <v>21.84</v>
      </c>
      <c r="AV60">
        <v>0</v>
      </c>
      <c r="AW60">
        <v>191.19</v>
      </c>
      <c r="AX60">
        <v>1.94</v>
      </c>
      <c r="AY60">
        <v>48.38</v>
      </c>
      <c r="AZ60">
        <v>0</v>
      </c>
      <c r="BA60">
        <v>0.97</v>
      </c>
      <c r="BB60">
        <v>0.4</v>
      </c>
      <c r="BC60">
        <v>0.52</v>
      </c>
      <c r="BD60">
        <v>0.94</v>
      </c>
      <c r="BE60">
        <v>0.96</v>
      </c>
      <c r="BF60">
        <v>1.02</v>
      </c>
      <c r="BG60">
        <v>0.96</v>
      </c>
      <c r="BH60">
        <v>0.61</v>
      </c>
      <c r="BI60">
        <v>0.57999999999999996</v>
      </c>
      <c r="BJ60">
        <v>1.35</v>
      </c>
      <c r="BK60">
        <v>0.77</v>
      </c>
      <c r="BL60">
        <v>0.48</v>
      </c>
      <c r="BM60">
        <v>2.9</v>
      </c>
      <c r="BN60">
        <v>0.68</v>
      </c>
      <c r="BO60">
        <v>0.57999999999999996</v>
      </c>
      <c r="BP60">
        <v>0</v>
      </c>
      <c r="BQ60">
        <v>26.06</v>
      </c>
      <c r="BR60">
        <v>67.72</v>
      </c>
      <c r="BS60">
        <v>0</v>
      </c>
      <c r="BT60">
        <v>33.6</v>
      </c>
      <c r="BU60">
        <v>14.4</v>
      </c>
    </row>
    <row r="61" spans="1:73">
      <c r="G61" t="s">
        <v>103</v>
      </c>
      <c r="H61" s="115">
        <v>532.87</v>
      </c>
      <c r="I61" s="88">
        <v>203.52</v>
      </c>
      <c r="J61" s="88">
        <v>304.70000000000005</v>
      </c>
      <c r="K61" s="88">
        <v>49.35</v>
      </c>
      <c r="L61" s="88">
        <v>10.36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96.75</v>
      </c>
      <c r="Z61">
        <v>2.9</v>
      </c>
      <c r="AA61">
        <v>13.25</v>
      </c>
      <c r="AB61">
        <v>8.42</v>
      </c>
      <c r="AC61">
        <v>28.69</v>
      </c>
      <c r="AD61">
        <v>5.96</v>
      </c>
      <c r="AE61">
        <v>0.97</v>
      </c>
      <c r="AF61">
        <v>16.45</v>
      </c>
      <c r="AG61">
        <v>29.02</v>
      </c>
      <c r="AH61">
        <v>17.420000000000002</v>
      </c>
      <c r="AI61">
        <v>0</v>
      </c>
      <c r="AJ61">
        <v>0</v>
      </c>
      <c r="AK61">
        <v>186.24</v>
      </c>
      <c r="AL61">
        <v>0</v>
      </c>
      <c r="AM61">
        <v>0</v>
      </c>
      <c r="AN61">
        <v>66.52</v>
      </c>
      <c r="AO61">
        <v>0.97</v>
      </c>
      <c r="AP61">
        <v>96.75</v>
      </c>
      <c r="AQ61">
        <v>14.51</v>
      </c>
      <c r="AR61">
        <v>0</v>
      </c>
      <c r="AS61">
        <v>45.71</v>
      </c>
      <c r="AT61">
        <v>51.42</v>
      </c>
      <c r="AU61">
        <v>21.84</v>
      </c>
      <c r="AV61">
        <v>0</v>
      </c>
      <c r="AW61">
        <v>191.19</v>
      </c>
      <c r="AX61">
        <v>1.94</v>
      </c>
      <c r="AY61">
        <v>48.38</v>
      </c>
      <c r="AZ61">
        <v>0</v>
      </c>
      <c r="BA61">
        <v>0.97</v>
      </c>
      <c r="BB61">
        <v>0.4</v>
      </c>
      <c r="BC61">
        <v>0.52</v>
      </c>
      <c r="BD61">
        <v>0.94</v>
      </c>
      <c r="BE61">
        <v>0.96</v>
      </c>
      <c r="BF61">
        <v>1.02</v>
      </c>
      <c r="BG61">
        <v>0.96</v>
      </c>
      <c r="BH61">
        <v>0.61</v>
      </c>
      <c r="BI61">
        <v>0.57999999999999996</v>
      </c>
      <c r="BJ61">
        <v>1.35</v>
      </c>
      <c r="BK61">
        <v>0.77</v>
      </c>
      <c r="BL61">
        <v>0.48</v>
      </c>
      <c r="BM61">
        <v>2.9</v>
      </c>
      <c r="BN61">
        <v>0.68</v>
      </c>
      <c r="BO61">
        <v>0.57999999999999996</v>
      </c>
      <c r="BP61">
        <v>0</v>
      </c>
      <c r="BQ61">
        <v>26.06</v>
      </c>
      <c r="BR61">
        <v>67.72</v>
      </c>
      <c r="BS61">
        <v>0</v>
      </c>
      <c r="BT61">
        <v>33.6</v>
      </c>
      <c r="BU61">
        <v>14.4</v>
      </c>
    </row>
    <row r="62" spans="1:73">
      <c r="G62" t="s">
        <v>104</v>
      </c>
      <c r="H62" s="115">
        <v>532.87</v>
      </c>
      <c r="I62" s="88">
        <v>203.52</v>
      </c>
      <c r="J62" s="88">
        <v>304.70000000000005</v>
      </c>
      <c r="K62" s="88">
        <v>49.35</v>
      </c>
      <c r="L62" s="88">
        <v>10.36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96.75</v>
      </c>
      <c r="Z62">
        <v>2.9</v>
      </c>
      <c r="AA62">
        <v>13.25</v>
      </c>
      <c r="AB62">
        <v>8.42</v>
      </c>
      <c r="AC62">
        <v>28.69</v>
      </c>
      <c r="AD62">
        <v>5.96</v>
      </c>
      <c r="AE62">
        <v>0.97</v>
      </c>
      <c r="AF62">
        <v>16.45</v>
      </c>
      <c r="AG62">
        <v>29.02</v>
      </c>
      <c r="AH62">
        <v>17.420000000000002</v>
      </c>
      <c r="AI62">
        <v>0</v>
      </c>
      <c r="AJ62">
        <v>0</v>
      </c>
      <c r="AK62">
        <v>186.24</v>
      </c>
      <c r="AL62">
        <v>0</v>
      </c>
      <c r="AM62">
        <v>0</v>
      </c>
      <c r="AN62">
        <v>66.52</v>
      </c>
      <c r="AO62">
        <v>0.97</v>
      </c>
      <c r="AP62">
        <v>96.75</v>
      </c>
      <c r="AQ62">
        <v>14.51</v>
      </c>
      <c r="AR62">
        <v>0</v>
      </c>
      <c r="AS62">
        <v>45.71</v>
      </c>
      <c r="AT62">
        <v>51.42</v>
      </c>
      <c r="AU62">
        <v>21.84</v>
      </c>
      <c r="AV62">
        <v>0</v>
      </c>
      <c r="AW62">
        <v>191.19</v>
      </c>
      <c r="AX62">
        <v>1.94</v>
      </c>
      <c r="AY62">
        <v>48.38</v>
      </c>
      <c r="AZ62">
        <v>0</v>
      </c>
      <c r="BA62">
        <v>0.97</v>
      </c>
      <c r="BB62">
        <v>0.4</v>
      </c>
      <c r="BC62">
        <v>0.52</v>
      </c>
      <c r="BD62">
        <v>0.94</v>
      </c>
      <c r="BE62">
        <v>0.96</v>
      </c>
      <c r="BF62">
        <v>1.02</v>
      </c>
      <c r="BG62">
        <v>0.96</v>
      </c>
      <c r="BH62">
        <v>0.61</v>
      </c>
      <c r="BI62">
        <v>0.57999999999999996</v>
      </c>
      <c r="BJ62">
        <v>1.35</v>
      </c>
      <c r="BK62">
        <v>0.77</v>
      </c>
      <c r="BL62">
        <v>0.48</v>
      </c>
      <c r="BM62">
        <v>2.9</v>
      </c>
      <c r="BN62">
        <v>0.68</v>
      </c>
      <c r="BO62">
        <v>0.57999999999999996</v>
      </c>
      <c r="BP62">
        <v>0</v>
      </c>
      <c r="BQ62">
        <v>26.06</v>
      </c>
      <c r="BR62">
        <v>67.72</v>
      </c>
      <c r="BS62">
        <v>0</v>
      </c>
      <c r="BT62">
        <v>33.6</v>
      </c>
      <c r="BU62">
        <v>14.4</v>
      </c>
    </row>
    <row r="63" spans="1:73">
      <c r="G63" t="s">
        <v>105</v>
      </c>
      <c r="H63" s="115">
        <v>629.62</v>
      </c>
      <c r="I63" s="88">
        <v>203.52</v>
      </c>
      <c r="J63" s="88">
        <v>304.70000000000005</v>
      </c>
      <c r="K63" s="88">
        <v>49.35</v>
      </c>
      <c r="L63" s="88">
        <v>10.36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96.75</v>
      </c>
      <c r="Z63">
        <v>2.9</v>
      </c>
      <c r="AA63">
        <v>13.25</v>
      </c>
      <c r="AB63">
        <v>8.42</v>
      </c>
      <c r="AC63">
        <v>28.69</v>
      </c>
      <c r="AD63">
        <v>5.96</v>
      </c>
      <c r="AE63">
        <v>0.97</v>
      </c>
      <c r="AF63">
        <v>16.45</v>
      </c>
      <c r="AG63">
        <v>29.02</v>
      </c>
      <c r="AH63">
        <v>17.420000000000002</v>
      </c>
      <c r="AI63">
        <v>0</v>
      </c>
      <c r="AJ63">
        <v>0</v>
      </c>
      <c r="AK63">
        <v>186.24</v>
      </c>
      <c r="AL63">
        <v>0</v>
      </c>
      <c r="AM63">
        <v>0</v>
      </c>
      <c r="AN63">
        <v>66.52</v>
      </c>
      <c r="AO63">
        <v>0.97</v>
      </c>
      <c r="AP63">
        <v>96.75</v>
      </c>
      <c r="AQ63">
        <v>14.51</v>
      </c>
      <c r="AR63">
        <v>0</v>
      </c>
      <c r="AS63">
        <v>45.71</v>
      </c>
      <c r="AT63">
        <v>51.42</v>
      </c>
      <c r="AU63">
        <v>21.84</v>
      </c>
      <c r="AV63">
        <v>0</v>
      </c>
      <c r="AW63">
        <v>191.19</v>
      </c>
      <c r="AX63">
        <v>1.94</v>
      </c>
      <c r="AY63">
        <v>48.38</v>
      </c>
      <c r="AZ63">
        <v>0</v>
      </c>
      <c r="BA63">
        <v>0.97</v>
      </c>
      <c r="BB63">
        <v>0.4</v>
      </c>
      <c r="BC63">
        <v>0.52</v>
      </c>
      <c r="BD63">
        <v>0.94</v>
      </c>
      <c r="BE63">
        <v>0.96</v>
      </c>
      <c r="BF63">
        <v>1.02</v>
      </c>
      <c r="BG63">
        <v>0.96</v>
      </c>
      <c r="BH63">
        <v>0.61</v>
      </c>
      <c r="BI63">
        <v>0.57999999999999996</v>
      </c>
      <c r="BJ63">
        <v>1.35</v>
      </c>
      <c r="BK63">
        <v>0.77</v>
      </c>
      <c r="BL63">
        <v>0.48</v>
      </c>
      <c r="BM63">
        <v>2.9</v>
      </c>
      <c r="BN63">
        <v>0.68</v>
      </c>
      <c r="BO63">
        <v>0.57999999999999996</v>
      </c>
      <c r="BP63">
        <v>0</v>
      </c>
      <c r="BQ63">
        <v>26.06</v>
      </c>
      <c r="BR63">
        <v>67.72</v>
      </c>
      <c r="BS63">
        <v>96.75</v>
      </c>
      <c r="BT63">
        <v>33.6</v>
      </c>
      <c r="BU63">
        <v>14.4</v>
      </c>
    </row>
    <row r="64" spans="1:73">
      <c r="G64" t="s">
        <v>106</v>
      </c>
      <c r="H64" s="115">
        <v>628.91999999999996</v>
      </c>
      <c r="I64" s="88">
        <v>203.22</v>
      </c>
      <c r="J64" s="88">
        <v>304.70000000000005</v>
      </c>
      <c r="K64" s="88">
        <v>49.35</v>
      </c>
      <c r="L64" s="88">
        <v>10.36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96.75</v>
      </c>
      <c r="Z64">
        <v>2.9</v>
      </c>
      <c r="AA64">
        <v>13.25</v>
      </c>
      <c r="AB64">
        <v>8.42</v>
      </c>
      <c r="AC64">
        <v>28.69</v>
      </c>
      <c r="AD64">
        <v>5.96</v>
      </c>
      <c r="AE64">
        <v>0.97</v>
      </c>
      <c r="AF64">
        <v>16.45</v>
      </c>
      <c r="AG64">
        <v>29.02</v>
      </c>
      <c r="AH64">
        <v>17.420000000000002</v>
      </c>
      <c r="AI64">
        <v>0</v>
      </c>
      <c r="AJ64">
        <v>0</v>
      </c>
      <c r="AK64">
        <v>186.24</v>
      </c>
      <c r="AL64">
        <v>0</v>
      </c>
      <c r="AM64">
        <v>0</v>
      </c>
      <c r="AN64">
        <v>66.52</v>
      </c>
      <c r="AO64">
        <v>0.97</v>
      </c>
      <c r="AP64">
        <v>96.75</v>
      </c>
      <c r="AQ64">
        <v>14.51</v>
      </c>
      <c r="AR64">
        <v>0</v>
      </c>
      <c r="AS64">
        <v>45.71</v>
      </c>
      <c r="AT64">
        <v>51.42</v>
      </c>
      <c r="AU64">
        <v>21.84</v>
      </c>
      <c r="AV64">
        <v>0</v>
      </c>
      <c r="AW64">
        <v>191.19</v>
      </c>
      <c r="AX64">
        <v>1.94</v>
      </c>
      <c r="AY64">
        <v>48.38</v>
      </c>
      <c r="AZ64">
        <v>0</v>
      </c>
      <c r="BA64">
        <v>0.97</v>
      </c>
      <c r="BB64">
        <v>0.4</v>
      </c>
      <c r="BC64">
        <v>0.52</v>
      </c>
      <c r="BD64">
        <v>0.94</v>
      </c>
      <c r="BE64">
        <v>0.96</v>
      </c>
      <c r="BF64">
        <v>1.02</v>
      </c>
      <c r="BG64">
        <v>0.96</v>
      </c>
      <c r="BH64">
        <v>0.61</v>
      </c>
      <c r="BI64">
        <v>0.57999999999999996</v>
      </c>
      <c r="BJ64">
        <v>1.35</v>
      </c>
      <c r="BK64">
        <v>0.77</v>
      </c>
      <c r="BL64">
        <v>0.48</v>
      </c>
      <c r="BM64">
        <v>2.9</v>
      </c>
      <c r="BN64">
        <v>0.68</v>
      </c>
      <c r="BO64">
        <v>0.57999999999999996</v>
      </c>
      <c r="BP64">
        <v>0</v>
      </c>
      <c r="BQ64">
        <v>26.06</v>
      </c>
      <c r="BR64">
        <v>67.72</v>
      </c>
      <c r="BS64">
        <v>96.75</v>
      </c>
      <c r="BT64">
        <v>32.9</v>
      </c>
      <c r="BU64">
        <v>14.1</v>
      </c>
    </row>
    <row r="65" spans="7:73">
      <c r="G65" t="s">
        <v>107</v>
      </c>
      <c r="H65" s="115">
        <v>627.52</v>
      </c>
      <c r="I65" s="88">
        <v>202.62</v>
      </c>
      <c r="J65" s="88">
        <v>304.70000000000005</v>
      </c>
      <c r="K65" s="88">
        <v>49.35</v>
      </c>
      <c r="L65" s="88">
        <v>10.36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96.75</v>
      </c>
      <c r="Z65">
        <v>2.9</v>
      </c>
      <c r="AA65">
        <v>13.25</v>
      </c>
      <c r="AB65">
        <v>8.42</v>
      </c>
      <c r="AC65">
        <v>28.69</v>
      </c>
      <c r="AD65">
        <v>5.96</v>
      </c>
      <c r="AE65">
        <v>0.97</v>
      </c>
      <c r="AF65">
        <v>16.45</v>
      </c>
      <c r="AG65">
        <v>29.02</v>
      </c>
      <c r="AH65">
        <v>17.420000000000002</v>
      </c>
      <c r="AI65">
        <v>0</v>
      </c>
      <c r="AJ65">
        <v>0</v>
      </c>
      <c r="AK65">
        <v>186.24</v>
      </c>
      <c r="AL65">
        <v>0</v>
      </c>
      <c r="AM65">
        <v>0</v>
      </c>
      <c r="AN65">
        <v>66.52</v>
      </c>
      <c r="AO65">
        <v>0.97</v>
      </c>
      <c r="AP65">
        <v>96.75</v>
      </c>
      <c r="AQ65">
        <v>14.51</v>
      </c>
      <c r="AR65">
        <v>0</v>
      </c>
      <c r="AS65">
        <v>45.71</v>
      </c>
      <c r="AT65">
        <v>51.42</v>
      </c>
      <c r="AU65">
        <v>21.84</v>
      </c>
      <c r="AV65">
        <v>0</v>
      </c>
      <c r="AW65">
        <v>191.19</v>
      </c>
      <c r="AX65">
        <v>1.94</v>
      </c>
      <c r="AY65">
        <v>48.38</v>
      </c>
      <c r="AZ65">
        <v>0</v>
      </c>
      <c r="BA65">
        <v>0.97</v>
      </c>
      <c r="BB65">
        <v>0.4</v>
      </c>
      <c r="BC65">
        <v>0.52</v>
      </c>
      <c r="BD65">
        <v>0.94</v>
      </c>
      <c r="BE65">
        <v>0.96</v>
      </c>
      <c r="BF65">
        <v>1.02</v>
      </c>
      <c r="BG65">
        <v>0.96</v>
      </c>
      <c r="BH65">
        <v>0.61</v>
      </c>
      <c r="BI65">
        <v>0.57999999999999996</v>
      </c>
      <c r="BJ65">
        <v>1.35</v>
      </c>
      <c r="BK65">
        <v>0.77</v>
      </c>
      <c r="BL65">
        <v>0.48</v>
      </c>
      <c r="BM65">
        <v>2.9</v>
      </c>
      <c r="BN65">
        <v>0.68</v>
      </c>
      <c r="BO65">
        <v>0.57999999999999996</v>
      </c>
      <c r="BP65">
        <v>0</v>
      </c>
      <c r="BQ65">
        <v>26.06</v>
      </c>
      <c r="BR65">
        <v>67.72</v>
      </c>
      <c r="BS65">
        <v>96.75</v>
      </c>
      <c r="BT65">
        <v>31.5</v>
      </c>
      <c r="BU65">
        <v>13.5</v>
      </c>
    </row>
    <row r="66" spans="7:73">
      <c r="G66" t="s">
        <v>108</v>
      </c>
      <c r="H66" s="115">
        <v>626.12</v>
      </c>
      <c r="I66" s="88">
        <v>202.02</v>
      </c>
      <c r="J66" s="88">
        <v>304.70000000000005</v>
      </c>
      <c r="K66" s="88">
        <v>49.35</v>
      </c>
      <c r="L66" s="88">
        <v>10.36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96.75</v>
      </c>
      <c r="Z66">
        <v>2.9</v>
      </c>
      <c r="AA66">
        <v>13.25</v>
      </c>
      <c r="AB66">
        <v>8.42</v>
      </c>
      <c r="AC66">
        <v>28.69</v>
      </c>
      <c r="AD66">
        <v>5.96</v>
      </c>
      <c r="AE66">
        <v>0.97</v>
      </c>
      <c r="AF66">
        <v>16.45</v>
      </c>
      <c r="AG66">
        <v>29.02</v>
      </c>
      <c r="AH66">
        <v>17.420000000000002</v>
      </c>
      <c r="AI66">
        <v>0</v>
      </c>
      <c r="AJ66">
        <v>0</v>
      </c>
      <c r="AK66">
        <v>186.24</v>
      </c>
      <c r="AL66">
        <v>0</v>
      </c>
      <c r="AM66">
        <v>0</v>
      </c>
      <c r="AN66">
        <v>66.52</v>
      </c>
      <c r="AO66">
        <v>0.97</v>
      </c>
      <c r="AP66">
        <v>96.75</v>
      </c>
      <c r="AQ66">
        <v>14.51</v>
      </c>
      <c r="AR66">
        <v>0</v>
      </c>
      <c r="AS66">
        <v>45.71</v>
      </c>
      <c r="AT66">
        <v>51.42</v>
      </c>
      <c r="AU66">
        <v>21.84</v>
      </c>
      <c r="AV66">
        <v>0</v>
      </c>
      <c r="AW66">
        <v>191.19</v>
      </c>
      <c r="AX66">
        <v>1.94</v>
      </c>
      <c r="AY66">
        <v>48.38</v>
      </c>
      <c r="AZ66">
        <v>0</v>
      </c>
      <c r="BA66">
        <v>0.97</v>
      </c>
      <c r="BB66">
        <v>0.4</v>
      </c>
      <c r="BC66">
        <v>0.52</v>
      </c>
      <c r="BD66">
        <v>0.94</v>
      </c>
      <c r="BE66">
        <v>0.96</v>
      </c>
      <c r="BF66">
        <v>1.02</v>
      </c>
      <c r="BG66">
        <v>0.96</v>
      </c>
      <c r="BH66">
        <v>0.61</v>
      </c>
      <c r="BI66">
        <v>0.57999999999999996</v>
      </c>
      <c r="BJ66">
        <v>1.35</v>
      </c>
      <c r="BK66">
        <v>0.77</v>
      </c>
      <c r="BL66">
        <v>0.48</v>
      </c>
      <c r="BM66">
        <v>2.9</v>
      </c>
      <c r="BN66">
        <v>0.68</v>
      </c>
      <c r="BO66">
        <v>0.57999999999999996</v>
      </c>
      <c r="BP66">
        <v>0</v>
      </c>
      <c r="BQ66">
        <v>26.06</v>
      </c>
      <c r="BR66">
        <v>67.72</v>
      </c>
      <c r="BS66">
        <v>96.75</v>
      </c>
      <c r="BT66">
        <v>30.1</v>
      </c>
      <c r="BU66">
        <v>12.9</v>
      </c>
    </row>
    <row r="67" spans="7:73">
      <c r="G67" t="s">
        <v>109</v>
      </c>
      <c r="H67" s="115">
        <v>626.61</v>
      </c>
      <c r="I67" s="88">
        <v>201.42000000000002</v>
      </c>
      <c r="J67" s="88">
        <v>304.70000000000005</v>
      </c>
      <c r="K67" s="88">
        <v>49.35</v>
      </c>
      <c r="L67" s="88">
        <v>10.36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96.75</v>
      </c>
      <c r="Z67">
        <v>2.9</v>
      </c>
      <c r="AA67">
        <v>13.25</v>
      </c>
      <c r="AB67">
        <v>8.42</v>
      </c>
      <c r="AC67">
        <v>28.69</v>
      </c>
      <c r="AD67">
        <v>8</v>
      </c>
      <c r="AE67">
        <v>0.97</v>
      </c>
      <c r="AF67">
        <v>16.45</v>
      </c>
      <c r="AG67">
        <v>29.02</v>
      </c>
      <c r="AH67">
        <v>17.420000000000002</v>
      </c>
      <c r="AI67">
        <v>0</v>
      </c>
      <c r="AJ67">
        <v>0</v>
      </c>
      <c r="AK67">
        <v>186.24</v>
      </c>
      <c r="AL67">
        <v>0</v>
      </c>
      <c r="AM67">
        <v>0</v>
      </c>
      <c r="AN67">
        <v>66.52</v>
      </c>
      <c r="AO67">
        <v>0.82</v>
      </c>
      <c r="AP67">
        <v>96.75</v>
      </c>
      <c r="AQ67">
        <v>14.51</v>
      </c>
      <c r="AR67">
        <v>0</v>
      </c>
      <c r="AS67">
        <v>45.71</v>
      </c>
      <c r="AT67">
        <v>51.42</v>
      </c>
      <c r="AU67">
        <v>21.84</v>
      </c>
      <c r="AV67">
        <v>0</v>
      </c>
      <c r="AW67">
        <v>191.19</v>
      </c>
      <c r="AX67">
        <v>1.94</v>
      </c>
      <c r="AY67">
        <v>48.38</v>
      </c>
      <c r="AZ67">
        <v>0</v>
      </c>
      <c r="BA67">
        <v>0.97</v>
      </c>
      <c r="BB67">
        <v>0.4</v>
      </c>
      <c r="BC67">
        <v>0.52</v>
      </c>
      <c r="BD67">
        <v>0.94</v>
      </c>
      <c r="BE67">
        <v>0.96</v>
      </c>
      <c r="BF67">
        <v>1.02</v>
      </c>
      <c r="BG67">
        <v>0.96</v>
      </c>
      <c r="BH67">
        <v>0.61</v>
      </c>
      <c r="BI67">
        <v>0.57999999999999996</v>
      </c>
      <c r="BJ67">
        <v>1.35</v>
      </c>
      <c r="BK67">
        <v>0.77</v>
      </c>
      <c r="BL67">
        <v>0.48</v>
      </c>
      <c r="BM67">
        <v>2.9</v>
      </c>
      <c r="BN67">
        <v>0.68</v>
      </c>
      <c r="BO67">
        <v>0.57999999999999996</v>
      </c>
      <c r="BP67">
        <v>0</v>
      </c>
      <c r="BQ67">
        <v>26.06</v>
      </c>
      <c r="BR67">
        <v>67.72</v>
      </c>
      <c r="BS67">
        <v>96.75</v>
      </c>
      <c r="BT67">
        <v>28.7</v>
      </c>
      <c r="BU67">
        <v>12.3</v>
      </c>
    </row>
    <row r="68" spans="7:73">
      <c r="G68" t="s">
        <v>110</v>
      </c>
      <c r="H68" s="115">
        <v>625.91</v>
      </c>
      <c r="I68" s="88">
        <v>201.12</v>
      </c>
      <c r="J68" s="88">
        <v>304.70000000000005</v>
      </c>
      <c r="K68" s="88">
        <v>49.35</v>
      </c>
      <c r="L68" s="88">
        <v>10.36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96.75</v>
      </c>
      <c r="Z68">
        <v>2.9</v>
      </c>
      <c r="AA68">
        <v>13.25</v>
      </c>
      <c r="AB68">
        <v>8.42</v>
      </c>
      <c r="AC68">
        <v>28.69</v>
      </c>
      <c r="AD68">
        <v>8</v>
      </c>
      <c r="AE68">
        <v>0.97</v>
      </c>
      <c r="AF68">
        <v>16.45</v>
      </c>
      <c r="AG68">
        <v>29.02</v>
      </c>
      <c r="AH68">
        <v>17.420000000000002</v>
      </c>
      <c r="AI68">
        <v>0</v>
      </c>
      <c r="AJ68">
        <v>0</v>
      </c>
      <c r="AK68">
        <v>186.24</v>
      </c>
      <c r="AL68">
        <v>0</v>
      </c>
      <c r="AM68">
        <v>0</v>
      </c>
      <c r="AN68">
        <v>66.52</v>
      </c>
      <c r="AO68">
        <v>0.82</v>
      </c>
      <c r="AP68">
        <v>96.75</v>
      </c>
      <c r="AQ68">
        <v>14.51</v>
      </c>
      <c r="AR68">
        <v>0</v>
      </c>
      <c r="AS68">
        <v>45.71</v>
      </c>
      <c r="AT68">
        <v>51.42</v>
      </c>
      <c r="AU68">
        <v>21.84</v>
      </c>
      <c r="AV68">
        <v>0</v>
      </c>
      <c r="AW68">
        <v>191.19</v>
      </c>
      <c r="AX68">
        <v>1.94</v>
      </c>
      <c r="AY68">
        <v>48.38</v>
      </c>
      <c r="AZ68">
        <v>0</v>
      </c>
      <c r="BA68">
        <v>0.97</v>
      </c>
      <c r="BB68">
        <v>0.4</v>
      </c>
      <c r="BC68">
        <v>0.52</v>
      </c>
      <c r="BD68">
        <v>0.94</v>
      </c>
      <c r="BE68">
        <v>0.96</v>
      </c>
      <c r="BF68">
        <v>1.02</v>
      </c>
      <c r="BG68">
        <v>0.96</v>
      </c>
      <c r="BH68">
        <v>0.61</v>
      </c>
      <c r="BI68">
        <v>0.57999999999999996</v>
      </c>
      <c r="BJ68">
        <v>1.35</v>
      </c>
      <c r="BK68">
        <v>0.77</v>
      </c>
      <c r="BL68">
        <v>0.48</v>
      </c>
      <c r="BM68">
        <v>2.9</v>
      </c>
      <c r="BN68">
        <v>0.68</v>
      </c>
      <c r="BO68">
        <v>0.57999999999999996</v>
      </c>
      <c r="BP68">
        <v>0</v>
      </c>
      <c r="BQ68">
        <v>26.06</v>
      </c>
      <c r="BR68">
        <v>67.72</v>
      </c>
      <c r="BS68">
        <v>96.75</v>
      </c>
      <c r="BT68">
        <v>28</v>
      </c>
      <c r="BU68">
        <v>12</v>
      </c>
    </row>
    <row r="69" spans="7:73">
      <c r="G69" t="s">
        <v>111</v>
      </c>
      <c r="H69" s="115">
        <v>625.03</v>
      </c>
      <c r="I69" s="88">
        <v>200.74</v>
      </c>
      <c r="J69" s="88">
        <v>304.70000000000005</v>
      </c>
      <c r="K69" s="88">
        <v>49.35</v>
      </c>
      <c r="L69" s="88">
        <v>10.36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96.75</v>
      </c>
      <c r="Z69">
        <v>2.9</v>
      </c>
      <c r="AA69">
        <v>13.25</v>
      </c>
      <c r="AB69">
        <v>8.42</v>
      </c>
      <c r="AC69">
        <v>28.69</v>
      </c>
      <c r="AD69">
        <v>8</v>
      </c>
      <c r="AE69">
        <v>0.97</v>
      </c>
      <c r="AF69">
        <v>16.45</v>
      </c>
      <c r="AG69">
        <v>29.02</v>
      </c>
      <c r="AH69">
        <v>17.420000000000002</v>
      </c>
      <c r="AI69">
        <v>0</v>
      </c>
      <c r="AJ69">
        <v>0</v>
      </c>
      <c r="AK69">
        <v>186.24</v>
      </c>
      <c r="AL69">
        <v>0</v>
      </c>
      <c r="AM69">
        <v>0</v>
      </c>
      <c r="AN69">
        <v>66.52</v>
      </c>
      <c r="AO69">
        <v>0.82</v>
      </c>
      <c r="AP69">
        <v>96.75</v>
      </c>
      <c r="AQ69">
        <v>14.51</v>
      </c>
      <c r="AR69">
        <v>0</v>
      </c>
      <c r="AS69">
        <v>45.71</v>
      </c>
      <c r="AT69">
        <v>51.42</v>
      </c>
      <c r="AU69">
        <v>21.84</v>
      </c>
      <c r="AV69">
        <v>0</v>
      </c>
      <c r="AW69">
        <v>191.19</v>
      </c>
      <c r="AX69">
        <v>1.94</v>
      </c>
      <c r="AY69">
        <v>48.38</v>
      </c>
      <c r="AZ69">
        <v>0</v>
      </c>
      <c r="BA69">
        <v>0.97</v>
      </c>
      <c r="BB69">
        <v>0.4</v>
      </c>
      <c r="BC69">
        <v>0.52</v>
      </c>
      <c r="BD69">
        <v>0.94</v>
      </c>
      <c r="BE69">
        <v>0.96</v>
      </c>
      <c r="BF69">
        <v>1.02</v>
      </c>
      <c r="BG69">
        <v>0.96</v>
      </c>
      <c r="BH69">
        <v>0.61</v>
      </c>
      <c r="BI69">
        <v>0.57999999999999996</v>
      </c>
      <c r="BJ69">
        <v>1.35</v>
      </c>
      <c r="BK69">
        <v>0.77</v>
      </c>
      <c r="BL69">
        <v>0.48</v>
      </c>
      <c r="BM69">
        <v>2.9</v>
      </c>
      <c r="BN69">
        <v>0.68</v>
      </c>
      <c r="BO69">
        <v>0.57999999999999996</v>
      </c>
      <c r="BP69">
        <v>0</v>
      </c>
      <c r="BQ69">
        <v>26.06</v>
      </c>
      <c r="BR69">
        <v>67.72</v>
      </c>
      <c r="BS69">
        <v>96.75</v>
      </c>
      <c r="BT69">
        <v>27.12</v>
      </c>
      <c r="BU69">
        <v>11.62</v>
      </c>
    </row>
    <row r="70" spans="7:73">
      <c r="G70" t="s">
        <v>112</v>
      </c>
      <c r="H70" s="115">
        <v>623.05999999999995</v>
      </c>
      <c r="I70" s="88">
        <v>199.9</v>
      </c>
      <c r="J70" s="88">
        <v>304.70000000000005</v>
      </c>
      <c r="K70" s="88">
        <v>49.35</v>
      </c>
      <c r="L70" s="88">
        <v>10.36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96.75</v>
      </c>
      <c r="Z70">
        <v>2.9</v>
      </c>
      <c r="AA70">
        <v>13.25</v>
      </c>
      <c r="AB70">
        <v>8.42</v>
      </c>
      <c r="AC70">
        <v>28.69</v>
      </c>
      <c r="AD70">
        <v>8</v>
      </c>
      <c r="AE70">
        <v>0.97</v>
      </c>
      <c r="AF70">
        <v>16.45</v>
      </c>
      <c r="AG70">
        <v>29.02</v>
      </c>
      <c r="AH70">
        <v>17.420000000000002</v>
      </c>
      <c r="AI70">
        <v>0</v>
      </c>
      <c r="AJ70">
        <v>0</v>
      </c>
      <c r="AK70">
        <v>186.24</v>
      </c>
      <c r="AL70">
        <v>0</v>
      </c>
      <c r="AM70">
        <v>0</v>
      </c>
      <c r="AN70">
        <v>66.52</v>
      </c>
      <c r="AO70">
        <v>0.82</v>
      </c>
      <c r="AP70">
        <v>96.75</v>
      </c>
      <c r="AQ70">
        <v>14.51</v>
      </c>
      <c r="AR70">
        <v>0</v>
      </c>
      <c r="AS70">
        <v>45.71</v>
      </c>
      <c r="AT70">
        <v>51.42</v>
      </c>
      <c r="AU70">
        <v>21.84</v>
      </c>
      <c r="AV70">
        <v>0</v>
      </c>
      <c r="AW70">
        <v>191.19</v>
      </c>
      <c r="AX70">
        <v>1.94</v>
      </c>
      <c r="AY70">
        <v>48.38</v>
      </c>
      <c r="AZ70">
        <v>0</v>
      </c>
      <c r="BA70">
        <v>0.97</v>
      </c>
      <c r="BB70">
        <v>0.4</v>
      </c>
      <c r="BC70">
        <v>0.52</v>
      </c>
      <c r="BD70">
        <v>0.94</v>
      </c>
      <c r="BE70">
        <v>0.96</v>
      </c>
      <c r="BF70">
        <v>1.02</v>
      </c>
      <c r="BG70">
        <v>0.96</v>
      </c>
      <c r="BH70">
        <v>0.61</v>
      </c>
      <c r="BI70">
        <v>0.57999999999999996</v>
      </c>
      <c r="BJ70">
        <v>1.35</v>
      </c>
      <c r="BK70">
        <v>0.77</v>
      </c>
      <c r="BL70">
        <v>0.48</v>
      </c>
      <c r="BM70">
        <v>2.9</v>
      </c>
      <c r="BN70">
        <v>0.68</v>
      </c>
      <c r="BO70">
        <v>0.57999999999999996</v>
      </c>
      <c r="BP70">
        <v>0</v>
      </c>
      <c r="BQ70">
        <v>26.06</v>
      </c>
      <c r="BR70">
        <v>67.72</v>
      </c>
      <c r="BS70">
        <v>96.75</v>
      </c>
      <c r="BT70">
        <v>25.15</v>
      </c>
      <c r="BU70">
        <v>10.78</v>
      </c>
    </row>
    <row r="71" spans="7:73">
      <c r="G71" t="s">
        <v>113</v>
      </c>
      <c r="H71" s="115">
        <v>591.91999999999985</v>
      </c>
      <c r="I71" s="88">
        <v>198.99</v>
      </c>
      <c r="J71" s="88">
        <v>304.70000000000005</v>
      </c>
      <c r="K71" s="88">
        <v>49.35</v>
      </c>
      <c r="L71" s="88">
        <v>10.36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96.75</v>
      </c>
      <c r="Z71">
        <v>2.9</v>
      </c>
      <c r="AA71">
        <v>13.25</v>
      </c>
      <c r="AB71">
        <v>8.42</v>
      </c>
      <c r="AC71">
        <v>28.69</v>
      </c>
      <c r="AD71">
        <v>8</v>
      </c>
      <c r="AE71">
        <v>0.97</v>
      </c>
      <c r="AF71">
        <v>16.45</v>
      </c>
      <c r="AG71">
        <v>0</v>
      </c>
      <c r="AH71">
        <v>17.420000000000002</v>
      </c>
      <c r="AI71">
        <v>0</v>
      </c>
      <c r="AJ71">
        <v>0</v>
      </c>
      <c r="AK71">
        <v>186.24</v>
      </c>
      <c r="AL71">
        <v>0</v>
      </c>
      <c r="AM71">
        <v>0</v>
      </c>
      <c r="AN71">
        <v>66.52</v>
      </c>
      <c r="AO71">
        <v>0.82</v>
      </c>
      <c r="AP71">
        <v>96.75</v>
      </c>
      <c r="AQ71">
        <v>14.51</v>
      </c>
      <c r="AR71">
        <v>0</v>
      </c>
      <c r="AS71">
        <v>45.71</v>
      </c>
      <c r="AT71">
        <v>51.42</v>
      </c>
      <c r="AU71">
        <v>21.84</v>
      </c>
      <c r="AV71">
        <v>0</v>
      </c>
      <c r="AW71">
        <v>191.19</v>
      </c>
      <c r="AX71">
        <v>1.94</v>
      </c>
      <c r="AY71">
        <v>48.38</v>
      </c>
      <c r="AZ71">
        <v>0</v>
      </c>
      <c r="BA71">
        <v>0.97</v>
      </c>
      <c r="BB71">
        <v>0.4</v>
      </c>
      <c r="BC71">
        <v>0.52</v>
      </c>
      <c r="BD71">
        <v>0.94</v>
      </c>
      <c r="BE71">
        <v>0.96</v>
      </c>
      <c r="BF71">
        <v>1.02</v>
      </c>
      <c r="BG71">
        <v>0.96</v>
      </c>
      <c r="BH71">
        <v>0.61</v>
      </c>
      <c r="BI71">
        <v>0.57999999999999996</v>
      </c>
      <c r="BJ71">
        <v>1.35</v>
      </c>
      <c r="BK71">
        <v>0.77</v>
      </c>
      <c r="BL71">
        <v>0.48</v>
      </c>
      <c r="BM71">
        <v>2.9</v>
      </c>
      <c r="BN71">
        <v>0.68</v>
      </c>
      <c r="BO71">
        <v>0.57999999999999996</v>
      </c>
      <c r="BP71">
        <v>0</v>
      </c>
      <c r="BQ71">
        <v>26.06</v>
      </c>
      <c r="BR71">
        <v>67.72</v>
      </c>
      <c r="BS71">
        <v>96.75</v>
      </c>
      <c r="BT71">
        <v>23.03</v>
      </c>
      <c r="BU71">
        <v>9.8699999999999992</v>
      </c>
    </row>
    <row r="72" spans="7:73">
      <c r="G72" t="s">
        <v>114</v>
      </c>
      <c r="H72" s="115">
        <v>589.61999999999989</v>
      </c>
      <c r="I72" s="88">
        <v>198.01</v>
      </c>
      <c r="J72" s="88">
        <v>304.70000000000005</v>
      </c>
      <c r="K72" s="88">
        <v>49.35</v>
      </c>
      <c r="L72" s="88">
        <v>10.36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96.75</v>
      </c>
      <c r="Z72">
        <v>2.9</v>
      </c>
      <c r="AA72">
        <v>13.25</v>
      </c>
      <c r="AB72">
        <v>8.42</v>
      </c>
      <c r="AC72">
        <v>28.69</v>
      </c>
      <c r="AD72">
        <v>8</v>
      </c>
      <c r="AE72">
        <v>0.97</v>
      </c>
      <c r="AF72">
        <v>16.45</v>
      </c>
      <c r="AG72">
        <v>0</v>
      </c>
      <c r="AH72">
        <v>17.420000000000002</v>
      </c>
      <c r="AI72">
        <v>0</v>
      </c>
      <c r="AJ72">
        <v>0</v>
      </c>
      <c r="AK72">
        <v>186.24</v>
      </c>
      <c r="AL72">
        <v>0</v>
      </c>
      <c r="AM72">
        <v>0</v>
      </c>
      <c r="AN72">
        <v>66.52</v>
      </c>
      <c r="AO72">
        <v>0.82</v>
      </c>
      <c r="AP72">
        <v>96.75</v>
      </c>
      <c r="AQ72">
        <v>14.51</v>
      </c>
      <c r="AR72">
        <v>0</v>
      </c>
      <c r="AS72">
        <v>45.71</v>
      </c>
      <c r="AT72">
        <v>51.42</v>
      </c>
      <c r="AU72">
        <v>21.84</v>
      </c>
      <c r="AV72">
        <v>0</v>
      </c>
      <c r="AW72">
        <v>191.19</v>
      </c>
      <c r="AX72">
        <v>1.94</v>
      </c>
      <c r="AY72">
        <v>48.38</v>
      </c>
      <c r="AZ72">
        <v>0</v>
      </c>
      <c r="BA72">
        <v>0.97</v>
      </c>
      <c r="BB72">
        <v>0.4</v>
      </c>
      <c r="BC72">
        <v>0.52</v>
      </c>
      <c r="BD72">
        <v>0.94</v>
      </c>
      <c r="BE72">
        <v>0.96</v>
      </c>
      <c r="BF72">
        <v>1.02</v>
      </c>
      <c r="BG72">
        <v>0.96</v>
      </c>
      <c r="BH72">
        <v>0.61</v>
      </c>
      <c r="BI72">
        <v>0.57999999999999996</v>
      </c>
      <c r="BJ72">
        <v>1.35</v>
      </c>
      <c r="BK72">
        <v>0.77</v>
      </c>
      <c r="BL72">
        <v>0.48</v>
      </c>
      <c r="BM72">
        <v>2.9</v>
      </c>
      <c r="BN72">
        <v>0.68</v>
      </c>
      <c r="BO72">
        <v>0.57999999999999996</v>
      </c>
      <c r="BP72">
        <v>0</v>
      </c>
      <c r="BQ72">
        <v>26.06</v>
      </c>
      <c r="BR72">
        <v>67.72</v>
      </c>
      <c r="BS72">
        <v>96.75</v>
      </c>
      <c r="BT72">
        <v>20.73</v>
      </c>
      <c r="BU72">
        <v>8.89</v>
      </c>
    </row>
    <row r="73" spans="7:73">
      <c r="G73" t="s">
        <v>115</v>
      </c>
      <c r="H73" s="115">
        <v>587.78999999999985</v>
      </c>
      <c r="I73" s="88">
        <v>197.22</v>
      </c>
      <c r="J73" s="88">
        <v>304.70000000000005</v>
      </c>
      <c r="K73" s="88">
        <v>49.35</v>
      </c>
      <c r="L73" s="88">
        <v>10.36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96.75</v>
      </c>
      <c r="Z73">
        <v>2.9</v>
      </c>
      <c r="AA73">
        <v>13.25</v>
      </c>
      <c r="AB73">
        <v>8.42</v>
      </c>
      <c r="AC73">
        <v>28.69</v>
      </c>
      <c r="AD73">
        <v>8</v>
      </c>
      <c r="AE73">
        <v>0.97</v>
      </c>
      <c r="AF73">
        <v>16.45</v>
      </c>
      <c r="AG73">
        <v>0</v>
      </c>
      <c r="AH73">
        <v>17.420000000000002</v>
      </c>
      <c r="AI73">
        <v>0</v>
      </c>
      <c r="AJ73">
        <v>0</v>
      </c>
      <c r="AK73">
        <v>186.24</v>
      </c>
      <c r="AL73">
        <v>0</v>
      </c>
      <c r="AM73">
        <v>0</v>
      </c>
      <c r="AN73">
        <v>66.52</v>
      </c>
      <c r="AO73">
        <v>0.82</v>
      </c>
      <c r="AP73">
        <v>96.75</v>
      </c>
      <c r="AQ73">
        <v>14.51</v>
      </c>
      <c r="AR73">
        <v>0</v>
      </c>
      <c r="AS73">
        <v>45.71</v>
      </c>
      <c r="AT73">
        <v>51.42</v>
      </c>
      <c r="AU73">
        <v>21.84</v>
      </c>
      <c r="AV73">
        <v>0</v>
      </c>
      <c r="AW73">
        <v>191.19</v>
      </c>
      <c r="AX73">
        <v>1.94</v>
      </c>
      <c r="AY73">
        <v>48.38</v>
      </c>
      <c r="AZ73">
        <v>0</v>
      </c>
      <c r="BA73">
        <v>0.97</v>
      </c>
      <c r="BB73">
        <v>0.4</v>
      </c>
      <c r="BC73">
        <v>0.52</v>
      </c>
      <c r="BD73">
        <v>0.94</v>
      </c>
      <c r="BE73">
        <v>0.96</v>
      </c>
      <c r="BF73">
        <v>1.02</v>
      </c>
      <c r="BG73">
        <v>0.96</v>
      </c>
      <c r="BH73">
        <v>0.61</v>
      </c>
      <c r="BI73">
        <v>0.57999999999999996</v>
      </c>
      <c r="BJ73">
        <v>1.35</v>
      </c>
      <c r="BK73">
        <v>0.77</v>
      </c>
      <c r="BL73">
        <v>0.48</v>
      </c>
      <c r="BM73">
        <v>2.9</v>
      </c>
      <c r="BN73">
        <v>0.68</v>
      </c>
      <c r="BO73">
        <v>0.57999999999999996</v>
      </c>
      <c r="BP73">
        <v>0</v>
      </c>
      <c r="BQ73">
        <v>26.06</v>
      </c>
      <c r="BR73">
        <v>67.72</v>
      </c>
      <c r="BS73">
        <v>96.75</v>
      </c>
      <c r="BT73">
        <v>18.899999999999999</v>
      </c>
      <c r="BU73">
        <v>8.1</v>
      </c>
    </row>
    <row r="74" spans="7:73">
      <c r="G74" t="s">
        <v>116</v>
      </c>
      <c r="H74" s="115">
        <v>584.28999999999985</v>
      </c>
      <c r="I74" s="88">
        <v>195.72</v>
      </c>
      <c r="J74" s="88">
        <v>304.70000000000005</v>
      </c>
      <c r="K74" s="88">
        <v>49.35</v>
      </c>
      <c r="L74" s="88">
        <v>10.36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96.75</v>
      </c>
      <c r="Z74">
        <v>2.9</v>
      </c>
      <c r="AA74">
        <v>13.25</v>
      </c>
      <c r="AB74">
        <v>8.42</v>
      </c>
      <c r="AC74">
        <v>28.69</v>
      </c>
      <c r="AD74">
        <v>8</v>
      </c>
      <c r="AE74">
        <v>0.97</v>
      </c>
      <c r="AF74">
        <v>16.45</v>
      </c>
      <c r="AG74">
        <v>0</v>
      </c>
      <c r="AH74">
        <v>17.420000000000002</v>
      </c>
      <c r="AI74">
        <v>0</v>
      </c>
      <c r="AJ74">
        <v>0</v>
      </c>
      <c r="AK74">
        <v>186.24</v>
      </c>
      <c r="AL74">
        <v>0</v>
      </c>
      <c r="AM74">
        <v>0</v>
      </c>
      <c r="AN74">
        <v>66.52</v>
      </c>
      <c r="AO74">
        <v>0.82</v>
      </c>
      <c r="AP74">
        <v>96.75</v>
      </c>
      <c r="AQ74">
        <v>14.51</v>
      </c>
      <c r="AR74">
        <v>0</v>
      </c>
      <c r="AS74">
        <v>45.71</v>
      </c>
      <c r="AT74">
        <v>51.42</v>
      </c>
      <c r="AU74">
        <v>21.84</v>
      </c>
      <c r="AV74">
        <v>0</v>
      </c>
      <c r="AW74">
        <v>191.19</v>
      </c>
      <c r="AX74">
        <v>1.94</v>
      </c>
      <c r="AY74">
        <v>48.38</v>
      </c>
      <c r="AZ74">
        <v>0</v>
      </c>
      <c r="BA74">
        <v>0.97</v>
      </c>
      <c r="BB74">
        <v>0.4</v>
      </c>
      <c r="BC74">
        <v>0.52</v>
      </c>
      <c r="BD74">
        <v>0.94</v>
      </c>
      <c r="BE74">
        <v>0.96</v>
      </c>
      <c r="BF74">
        <v>1.02</v>
      </c>
      <c r="BG74">
        <v>0.96</v>
      </c>
      <c r="BH74">
        <v>0.61</v>
      </c>
      <c r="BI74">
        <v>0.57999999999999996</v>
      </c>
      <c r="BJ74">
        <v>1.35</v>
      </c>
      <c r="BK74">
        <v>0.77</v>
      </c>
      <c r="BL74">
        <v>0.48</v>
      </c>
      <c r="BM74">
        <v>2.9</v>
      </c>
      <c r="BN74">
        <v>0.68</v>
      </c>
      <c r="BO74">
        <v>0.57999999999999996</v>
      </c>
      <c r="BP74">
        <v>0</v>
      </c>
      <c r="BQ74">
        <v>26.06</v>
      </c>
      <c r="BR74">
        <v>67.72</v>
      </c>
      <c r="BS74">
        <v>96.75</v>
      </c>
      <c r="BT74">
        <v>15.4</v>
      </c>
      <c r="BU74">
        <v>6.6</v>
      </c>
    </row>
    <row r="75" spans="7:73">
      <c r="G75" t="s">
        <v>117</v>
      </c>
      <c r="H75" s="115">
        <v>625.07999999999993</v>
      </c>
      <c r="I75" s="88">
        <v>194.52</v>
      </c>
      <c r="J75" s="88">
        <v>304.70000000000005</v>
      </c>
      <c r="K75" s="88">
        <v>0.97</v>
      </c>
      <c r="L75" s="88">
        <v>10.36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43.54</v>
      </c>
      <c r="Y75">
        <v>96.75</v>
      </c>
      <c r="Z75">
        <v>2.9</v>
      </c>
      <c r="AA75">
        <v>13.25</v>
      </c>
      <c r="AB75">
        <v>8.42</v>
      </c>
      <c r="AC75">
        <v>28.69</v>
      </c>
      <c r="AD75">
        <v>8</v>
      </c>
      <c r="AE75">
        <v>0.97</v>
      </c>
      <c r="AF75">
        <v>16.45</v>
      </c>
      <c r="AG75">
        <v>0</v>
      </c>
      <c r="AH75">
        <v>17.420000000000002</v>
      </c>
      <c r="AI75">
        <v>0</v>
      </c>
      <c r="AJ75">
        <v>0</v>
      </c>
      <c r="AK75">
        <v>186.24</v>
      </c>
      <c r="AL75">
        <v>0</v>
      </c>
      <c r="AM75">
        <v>0</v>
      </c>
      <c r="AN75">
        <v>66.52</v>
      </c>
      <c r="AO75">
        <v>0.87</v>
      </c>
      <c r="AP75">
        <v>96.75</v>
      </c>
      <c r="AQ75">
        <v>14.51</v>
      </c>
      <c r="AR75">
        <v>0</v>
      </c>
      <c r="AS75">
        <v>45.71</v>
      </c>
      <c r="AT75">
        <v>51.42</v>
      </c>
      <c r="AU75">
        <v>21.84</v>
      </c>
      <c r="AV75">
        <v>0</v>
      </c>
      <c r="AW75">
        <v>191.19</v>
      </c>
      <c r="AX75">
        <v>1.94</v>
      </c>
      <c r="AY75">
        <v>0</v>
      </c>
      <c r="AZ75">
        <v>0</v>
      </c>
      <c r="BA75">
        <v>0.97</v>
      </c>
      <c r="BB75">
        <v>0.4</v>
      </c>
      <c r="BC75">
        <v>0.52</v>
      </c>
      <c r="BD75">
        <v>0.94</v>
      </c>
      <c r="BE75">
        <v>0.96</v>
      </c>
      <c r="BF75">
        <v>1.02</v>
      </c>
      <c r="BG75">
        <v>0.96</v>
      </c>
      <c r="BH75">
        <v>0.61</v>
      </c>
      <c r="BI75">
        <v>0.57999999999999996</v>
      </c>
      <c r="BJ75">
        <v>1.35</v>
      </c>
      <c r="BK75">
        <v>0.77</v>
      </c>
      <c r="BL75">
        <v>0.48</v>
      </c>
      <c r="BM75">
        <v>2.9</v>
      </c>
      <c r="BN75">
        <v>0.68</v>
      </c>
      <c r="BO75">
        <v>0.57999999999999996</v>
      </c>
      <c r="BP75">
        <v>0</v>
      </c>
      <c r="BQ75">
        <v>26.06</v>
      </c>
      <c r="BR75">
        <v>67.72</v>
      </c>
      <c r="BS75">
        <v>96.75</v>
      </c>
      <c r="BT75">
        <v>12.6</v>
      </c>
      <c r="BU75">
        <v>5.4</v>
      </c>
    </row>
    <row r="76" spans="7:73">
      <c r="G76" t="s">
        <v>118</v>
      </c>
      <c r="H76" s="115">
        <v>622.27999999999986</v>
      </c>
      <c r="I76" s="88">
        <v>193.32</v>
      </c>
      <c r="J76" s="88">
        <v>304.70000000000005</v>
      </c>
      <c r="K76" s="88">
        <v>0.97</v>
      </c>
      <c r="L76" s="88">
        <v>10.36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43.54</v>
      </c>
      <c r="Y76">
        <v>96.75</v>
      </c>
      <c r="Z76">
        <v>2.9</v>
      </c>
      <c r="AA76">
        <v>13.25</v>
      </c>
      <c r="AB76">
        <v>8.42</v>
      </c>
      <c r="AC76">
        <v>28.69</v>
      </c>
      <c r="AD76">
        <v>8</v>
      </c>
      <c r="AE76">
        <v>0.97</v>
      </c>
      <c r="AF76">
        <v>16.45</v>
      </c>
      <c r="AG76">
        <v>0</v>
      </c>
      <c r="AH76">
        <v>17.420000000000002</v>
      </c>
      <c r="AI76">
        <v>0</v>
      </c>
      <c r="AJ76">
        <v>0</v>
      </c>
      <c r="AK76">
        <v>186.24</v>
      </c>
      <c r="AL76">
        <v>0</v>
      </c>
      <c r="AM76">
        <v>0</v>
      </c>
      <c r="AN76">
        <v>66.52</v>
      </c>
      <c r="AO76">
        <v>0.87</v>
      </c>
      <c r="AP76">
        <v>96.75</v>
      </c>
      <c r="AQ76">
        <v>14.51</v>
      </c>
      <c r="AR76">
        <v>0</v>
      </c>
      <c r="AS76">
        <v>45.71</v>
      </c>
      <c r="AT76">
        <v>51.42</v>
      </c>
      <c r="AU76">
        <v>21.84</v>
      </c>
      <c r="AV76">
        <v>0</v>
      </c>
      <c r="AW76">
        <v>191.19</v>
      </c>
      <c r="AX76">
        <v>1.94</v>
      </c>
      <c r="AY76">
        <v>0</v>
      </c>
      <c r="AZ76">
        <v>0</v>
      </c>
      <c r="BA76">
        <v>0.97</v>
      </c>
      <c r="BB76">
        <v>0.4</v>
      </c>
      <c r="BC76">
        <v>0.52</v>
      </c>
      <c r="BD76">
        <v>0.94</v>
      </c>
      <c r="BE76">
        <v>0.96</v>
      </c>
      <c r="BF76">
        <v>1.02</v>
      </c>
      <c r="BG76">
        <v>0.96</v>
      </c>
      <c r="BH76">
        <v>0.61</v>
      </c>
      <c r="BI76">
        <v>0.57999999999999996</v>
      </c>
      <c r="BJ76">
        <v>1.35</v>
      </c>
      <c r="BK76">
        <v>0.77</v>
      </c>
      <c r="BL76">
        <v>0.48</v>
      </c>
      <c r="BM76">
        <v>2.9</v>
      </c>
      <c r="BN76">
        <v>0.68</v>
      </c>
      <c r="BO76">
        <v>0.57999999999999996</v>
      </c>
      <c r="BP76">
        <v>0</v>
      </c>
      <c r="BQ76">
        <v>26.06</v>
      </c>
      <c r="BR76">
        <v>67.72</v>
      </c>
      <c r="BS76">
        <v>96.75</v>
      </c>
      <c r="BT76">
        <v>9.8000000000000007</v>
      </c>
      <c r="BU76">
        <v>4.2</v>
      </c>
    </row>
    <row r="77" spans="7:73">
      <c r="G77" t="s">
        <v>119</v>
      </c>
      <c r="H77" s="115">
        <v>619.4799999999999</v>
      </c>
      <c r="I77" s="88">
        <v>192.12</v>
      </c>
      <c r="J77" s="88">
        <v>304.70000000000005</v>
      </c>
      <c r="K77" s="88">
        <v>0.97</v>
      </c>
      <c r="L77" s="88">
        <v>10.36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43.54</v>
      </c>
      <c r="Y77">
        <v>96.75</v>
      </c>
      <c r="Z77">
        <v>2.9</v>
      </c>
      <c r="AA77">
        <v>13.25</v>
      </c>
      <c r="AB77">
        <v>8.42</v>
      </c>
      <c r="AC77">
        <v>28.69</v>
      </c>
      <c r="AD77">
        <v>8</v>
      </c>
      <c r="AE77">
        <v>0.97</v>
      </c>
      <c r="AF77">
        <v>16.45</v>
      </c>
      <c r="AG77">
        <v>0</v>
      </c>
      <c r="AH77">
        <v>17.420000000000002</v>
      </c>
      <c r="AI77">
        <v>0</v>
      </c>
      <c r="AJ77">
        <v>0</v>
      </c>
      <c r="AK77">
        <v>186.24</v>
      </c>
      <c r="AL77">
        <v>0</v>
      </c>
      <c r="AM77">
        <v>0</v>
      </c>
      <c r="AN77">
        <v>66.52</v>
      </c>
      <c r="AO77">
        <v>0.87</v>
      </c>
      <c r="AP77">
        <v>96.75</v>
      </c>
      <c r="AQ77">
        <v>14.51</v>
      </c>
      <c r="AR77">
        <v>0</v>
      </c>
      <c r="AS77">
        <v>45.71</v>
      </c>
      <c r="AT77">
        <v>51.42</v>
      </c>
      <c r="AU77">
        <v>21.84</v>
      </c>
      <c r="AV77">
        <v>0</v>
      </c>
      <c r="AW77">
        <v>191.19</v>
      </c>
      <c r="AX77">
        <v>1.94</v>
      </c>
      <c r="AY77">
        <v>0</v>
      </c>
      <c r="AZ77">
        <v>0</v>
      </c>
      <c r="BA77">
        <v>0.97</v>
      </c>
      <c r="BB77">
        <v>0.4</v>
      </c>
      <c r="BC77">
        <v>0.52</v>
      </c>
      <c r="BD77">
        <v>0.94</v>
      </c>
      <c r="BE77">
        <v>0.96</v>
      </c>
      <c r="BF77">
        <v>1.02</v>
      </c>
      <c r="BG77">
        <v>0.96</v>
      </c>
      <c r="BH77">
        <v>0.61</v>
      </c>
      <c r="BI77">
        <v>0.57999999999999996</v>
      </c>
      <c r="BJ77">
        <v>1.35</v>
      </c>
      <c r="BK77">
        <v>0.77</v>
      </c>
      <c r="BL77">
        <v>0.48</v>
      </c>
      <c r="BM77">
        <v>2.9</v>
      </c>
      <c r="BN77">
        <v>0.68</v>
      </c>
      <c r="BO77">
        <v>0.57999999999999996</v>
      </c>
      <c r="BP77">
        <v>0</v>
      </c>
      <c r="BQ77">
        <v>26.06</v>
      </c>
      <c r="BR77">
        <v>67.72</v>
      </c>
      <c r="BS77">
        <v>96.75</v>
      </c>
      <c r="BT77">
        <v>7</v>
      </c>
      <c r="BU77">
        <v>3</v>
      </c>
    </row>
    <row r="78" spans="7:73">
      <c r="G78" t="s">
        <v>120</v>
      </c>
      <c r="H78" s="115">
        <v>615.9799999999999</v>
      </c>
      <c r="I78" s="88">
        <v>190.62</v>
      </c>
      <c r="J78" s="88">
        <v>304.70000000000005</v>
      </c>
      <c r="K78" s="88">
        <v>0.97</v>
      </c>
      <c r="L78" s="88">
        <v>10.36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43.54</v>
      </c>
      <c r="Y78">
        <v>96.75</v>
      </c>
      <c r="Z78">
        <v>2.9</v>
      </c>
      <c r="AA78">
        <v>13.25</v>
      </c>
      <c r="AB78">
        <v>8.42</v>
      </c>
      <c r="AC78">
        <v>28.69</v>
      </c>
      <c r="AD78">
        <v>8</v>
      </c>
      <c r="AE78">
        <v>0.97</v>
      </c>
      <c r="AF78">
        <v>16.45</v>
      </c>
      <c r="AG78">
        <v>0</v>
      </c>
      <c r="AH78">
        <v>17.420000000000002</v>
      </c>
      <c r="AI78">
        <v>0</v>
      </c>
      <c r="AJ78">
        <v>0</v>
      </c>
      <c r="AK78">
        <v>186.24</v>
      </c>
      <c r="AL78">
        <v>0</v>
      </c>
      <c r="AM78">
        <v>0</v>
      </c>
      <c r="AN78">
        <v>66.52</v>
      </c>
      <c r="AO78">
        <v>0.87</v>
      </c>
      <c r="AP78">
        <v>96.75</v>
      </c>
      <c r="AQ78">
        <v>14.51</v>
      </c>
      <c r="AR78">
        <v>0</v>
      </c>
      <c r="AS78">
        <v>45.71</v>
      </c>
      <c r="AT78">
        <v>51.42</v>
      </c>
      <c r="AU78">
        <v>21.84</v>
      </c>
      <c r="AV78">
        <v>0</v>
      </c>
      <c r="AW78">
        <v>191.19</v>
      </c>
      <c r="AX78">
        <v>1.94</v>
      </c>
      <c r="AY78">
        <v>0</v>
      </c>
      <c r="AZ78">
        <v>0</v>
      </c>
      <c r="BA78">
        <v>0.97</v>
      </c>
      <c r="BB78">
        <v>0.4</v>
      </c>
      <c r="BC78">
        <v>0.52</v>
      </c>
      <c r="BD78">
        <v>0.94</v>
      </c>
      <c r="BE78">
        <v>0.96</v>
      </c>
      <c r="BF78">
        <v>1.02</v>
      </c>
      <c r="BG78">
        <v>0.96</v>
      </c>
      <c r="BH78">
        <v>0.61</v>
      </c>
      <c r="BI78">
        <v>0.57999999999999996</v>
      </c>
      <c r="BJ78">
        <v>1.35</v>
      </c>
      <c r="BK78">
        <v>0.77</v>
      </c>
      <c r="BL78">
        <v>0.48</v>
      </c>
      <c r="BM78">
        <v>2.9</v>
      </c>
      <c r="BN78">
        <v>0.68</v>
      </c>
      <c r="BO78">
        <v>0.57999999999999996</v>
      </c>
      <c r="BP78">
        <v>0</v>
      </c>
      <c r="BQ78">
        <v>26.06</v>
      </c>
      <c r="BR78">
        <v>67.72</v>
      </c>
      <c r="BS78">
        <v>96.75</v>
      </c>
      <c r="BT78">
        <v>3.5</v>
      </c>
      <c r="BU78">
        <v>1.5</v>
      </c>
    </row>
    <row r="79" spans="7:73">
      <c r="G79" t="s">
        <v>121</v>
      </c>
      <c r="H79" s="115">
        <v>699.06999999999994</v>
      </c>
      <c r="I79" s="88">
        <v>189.72</v>
      </c>
      <c r="J79" s="88">
        <v>304.70000000000005</v>
      </c>
      <c r="K79" s="88">
        <v>0.97</v>
      </c>
      <c r="L79" s="88">
        <v>10.36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85.14</v>
      </c>
      <c r="X79">
        <v>43.54</v>
      </c>
      <c r="Y79">
        <v>96.75</v>
      </c>
      <c r="Z79">
        <v>2.9</v>
      </c>
      <c r="AA79">
        <v>13.25</v>
      </c>
      <c r="AB79">
        <v>8.42</v>
      </c>
      <c r="AC79">
        <v>28.69</v>
      </c>
      <c r="AD79">
        <v>8</v>
      </c>
      <c r="AE79">
        <v>0.97</v>
      </c>
      <c r="AF79">
        <v>16.45</v>
      </c>
      <c r="AG79">
        <v>0</v>
      </c>
      <c r="AH79">
        <v>17.420000000000002</v>
      </c>
      <c r="AI79">
        <v>0</v>
      </c>
      <c r="AJ79">
        <v>0</v>
      </c>
      <c r="AK79">
        <v>186.24</v>
      </c>
      <c r="AL79">
        <v>0</v>
      </c>
      <c r="AM79">
        <v>0</v>
      </c>
      <c r="AN79">
        <v>66.52</v>
      </c>
      <c r="AO79">
        <v>0.92</v>
      </c>
      <c r="AP79">
        <v>96.75</v>
      </c>
      <c r="AQ79">
        <v>14.51</v>
      </c>
      <c r="AR79">
        <v>0</v>
      </c>
      <c r="AS79">
        <v>45.71</v>
      </c>
      <c r="AT79">
        <v>51.42</v>
      </c>
      <c r="AU79">
        <v>21.84</v>
      </c>
      <c r="AV79">
        <v>0</v>
      </c>
      <c r="AW79">
        <v>191.19</v>
      </c>
      <c r="AX79">
        <v>1.94</v>
      </c>
      <c r="AY79">
        <v>0</v>
      </c>
      <c r="AZ79">
        <v>0</v>
      </c>
      <c r="BA79">
        <v>0.97</v>
      </c>
      <c r="BB79">
        <v>0.4</v>
      </c>
      <c r="BC79">
        <v>0.52</v>
      </c>
      <c r="BD79">
        <v>0.94</v>
      </c>
      <c r="BE79">
        <v>0.96</v>
      </c>
      <c r="BF79">
        <v>1.02</v>
      </c>
      <c r="BG79">
        <v>0.96</v>
      </c>
      <c r="BH79">
        <v>0.61</v>
      </c>
      <c r="BI79">
        <v>0.57999999999999996</v>
      </c>
      <c r="BJ79">
        <v>1.35</v>
      </c>
      <c r="BK79">
        <v>0.77</v>
      </c>
      <c r="BL79">
        <v>0.48</v>
      </c>
      <c r="BM79">
        <v>2.9</v>
      </c>
      <c r="BN79">
        <v>0.68</v>
      </c>
      <c r="BO79">
        <v>0.57999999999999996</v>
      </c>
      <c r="BP79">
        <v>0</v>
      </c>
      <c r="BQ79">
        <v>26.06</v>
      </c>
      <c r="BR79">
        <v>67.72</v>
      </c>
      <c r="BS79">
        <v>96.75</v>
      </c>
      <c r="BT79">
        <v>1.4</v>
      </c>
      <c r="BU79">
        <v>0.6</v>
      </c>
    </row>
    <row r="80" spans="7:73">
      <c r="G80" t="s">
        <v>122</v>
      </c>
      <c r="H80" s="115">
        <v>697.67</v>
      </c>
      <c r="I80" s="88">
        <v>189.12</v>
      </c>
      <c r="J80" s="88">
        <v>304.70000000000005</v>
      </c>
      <c r="K80" s="88">
        <v>0.97</v>
      </c>
      <c r="L80" s="88">
        <v>10.36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85.14</v>
      </c>
      <c r="X80">
        <v>43.54</v>
      </c>
      <c r="Y80">
        <v>96.75</v>
      </c>
      <c r="Z80">
        <v>2.9</v>
      </c>
      <c r="AA80">
        <v>13.25</v>
      </c>
      <c r="AB80">
        <v>8.42</v>
      </c>
      <c r="AC80">
        <v>28.69</v>
      </c>
      <c r="AD80">
        <v>8</v>
      </c>
      <c r="AE80">
        <v>0.97</v>
      </c>
      <c r="AF80">
        <v>16.45</v>
      </c>
      <c r="AG80">
        <v>0</v>
      </c>
      <c r="AH80">
        <v>17.420000000000002</v>
      </c>
      <c r="AI80">
        <v>0</v>
      </c>
      <c r="AJ80">
        <v>0</v>
      </c>
      <c r="AK80">
        <v>186.24</v>
      </c>
      <c r="AL80">
        <v>0</v>
      </c>
      <c r="AM80">
        <v>0</v>
      </c>
      <c r="AN80">
        <v>66.52</v>
      </c>
      <c r="AO80">
        <v>0.92</v>
      </c>
      <c r="AP80">
        <v>96.75</v>
      </c>
      <c r="AQ80">
        <v>14.51</v>
      </c>
      <c r="AR80">
        <v>0</v>
      </c>
      <c r="AS80">
        <v>45.71</v>
      </c>
      <c r="AT80">
        <v>51.42</v>
      </c>
      <c r="AU80">
        <v>21.84</v>
      </c>
      <c r="AV80">
        <v>0</v>
      </c>
      <c r="AW80">
        <v>191.19</v>
      </c>
      <c r="AX80">
        <v>1.94</v>
      </c>
      <c r="AY80">
        <v>0</v>
      </c>
      <c r="AZ80">
        <v>0</v>
      </c>
      <c r="BA80">
        <v>0.97</v>
      </c>
      <c r="BB80">
        <v>0.4</v>
      </c>
      <c r="BC80">
        <v>0.52</v>
      </c>
      <c r="BD80">
        <v>0.94</v>
      </c>
      <c r="BE80">
        <v>0.96</v>
      </c>
      <c r="BF80">
        <v>1.02</v>
      </c>
      <c r="BG80">
        <v>0.96</v>
      </c>
      <c r="BH80">
        <v>0.61</v>
      </c>
      <c r="BI80">
        <v>0.57999999999999996</v>
      </c>
      <c r="BJ80">
        <v>1.35</v>
      </c>
      <c r="BK80">
        <v>0.77</v>
      </c>
      <c r="BL80">
        <v>0.48</v>
      </c>
      <c r="BM80">
        <v>2.9</v>
      </c>
      <c r="BN80">
        <v>0.68</v>
      </c>
      <c r="BO80">
        <v>0.57999999999999996</v>
      </c>
      <c r="BP80">
        <v>0</v>
      </c>
      <c r="BQ80">
        <v>26.06</v>
      </c>
      <c r="BR80">
        <v>67.72</v>
      </c>
      <c r="BS80">
        <v>96.75</v>
      </c>
      <c r="BT80">
        <v>0</v>
      </c>
      <c r="BU80">
        <v>0</v>
      </c>
    </row>
    <row r="81" spans="7:73">
      <c r="G81" t="s">
        <v>123</v>
      </c>
      <c r="H81" s="115">
        <v>697.67</v>
      </c>
      <c r="I81" s="88">
        <v>189.12</v>
      </c>
      <c r="J81" s="88">
        <v>304.70000000000005</v>
      </c>
      <c r="K81" s="88">
        <v>0.97</v>
      </c>
      <c r="L81" s="88">
        <v>10.36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85.14</v>
      </c>
      <c r="X81">
        <v>43.54</v>
      </c>
      <c r="Y81">
        <v>96.75</v>
      </c>
      <c r="Z81">
        <v>2.9</v>
      </c>
      <c r="AA81">
        <v>13.25</v>
      </c>
      <c r="AB81">
        <v>8.42</v>
      </c>
      <c r="AC81">
        <v>28.69</v>
      </c>
      <c r="AD81">
        <v>8</v>
      </c>
      <c r="AE81">
        <v>0.97</v>
      </c>
      <c r="AF81">
        <v>16.45</v>
      </c>
      <c r="AG81">
        <v>0</v>
      </c>
      <c r="AH81">
        <v>17.420000000000002</v>
      </c>
      <c r="AI81">
        <v>0</v>
      </c>
      <c r="AJ81">
        <v>0</v>
      </c>
      <c r="AK81">
        <v>186.24</v>
      </c>
      <c r="AL81">
        <v>0</v>
      </c>
      <c r="AM81">
        <v>0</v>
      </c>
      <c r="AN81">
        <v>66.52</v>
      </c>
      <c r="AO81">
        <v>0.92</v>
      </c>
      <c r="AP81">
        <v>96.75</v>
      </c>
      <c r="AQ81">
        <v>14.51</v>
      </c>
      <c r="AR81">
        <v>0</v>
      </c>
      <c r="AS81">
        <v>45.71</v>
      </c>
      <c r="AT81">
        <v>51.42</v>
      </c>
      <c r="AU81">
        <v>21.84</v>
      </c>
      <c r="AV81">
        <v>0</v>
      </c>
      <c r="AW81">
        <v>191.19</v>
      </c>
      <c r="AX81">
        <v>1.94</v>
      </c>
      <c r="AY81">
        <v>0</v>
      </c>
      <c r="AZ81">
        <v>0</v>
      </c>
      <c r="BA81">
        <v>0.97</v>
      </c>
      <c r="BB81">
        <v>0.4</v>
      </c>
      <c r="BC81">
        <v>0.52</v>
      </c>
      <c r="BD81">
        <v>0.94</v>
      </c>
      <c r="BE81">
        <v>0.96</v>
      </c>
      <c r="BF81">
        <v>1.02</v>
      </c>
      <c r="BG81">
        <v>0.96</v>
      </c>
      <c r="BH81">
        <v>0.61</v>
      </c>
      <c r="BI81">
        <v>0.57999999999999996</v>
      </c>
      <c r="BJ81">
        <v>1.35</v>
      </c>
      <c r="BK81">
        <v>0.77</v>
      </c>
      <c r="BL81">
        <v>0.48</v>
      </c>
      <c r="BM81">
        <v>2.9</v>
      </c>
      <c r="BN81">
        <v>0.68</v>
      </c>
      <c r="BO81">
        <v>0.57999999999999996</v>
      </c>
      <c r="BP81">
        <v>0</v>
      </c>
      <c r="BQ81">
        <v>26.06</v>
      </c>
      <c r="BR81">
        <v>67.72</v>
      </c>
      <c r="BS81">
        <v>96.75</v>
      </c>
      <c r="BT81">
        <v>0</v>
      </c>
      <c r="BU81">
        <v>0</v>
      </c>
    </row>
    <row r="82" spans="7:73">
      <c r="G82" t="s">
        <v>124</v>
      </c>
      <c r="H82" s="115">
        <v>697.67</v>
      </c>
      <c r="I82" s="88">
        <v>189.12</v>
      </c>
      <c r="J82" s="88">
        <v>304.70000000000005</v>
      </c>
      <c r="K82" s="88">
        <v>0.97</v>
      </c>
      <c r="L82" s="88">
        <v>10.36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85.14</v>
      </c>
      <c r="X82">
        <v>43.54</v>
      </c>
      <c r="Y82">
        <v>96.75</v>
      </c>
      <c r="Z82">
        <v>2.9</v>
      </c>
      <c r="AA82">
        <v>13.25</v>
      </c>
      <c r="AB82">
        <v>8.42</v>
      </c>
      <c r="AC82">
        <v>28.69</v>
      </c>
      <c r="AD82">
        <v>8</v>
      </c>
      <c r="AE82">
        <v>0.97</v>
      </c>
      <c r="AF82">
        <v>16.45</v>
      </c>
      <c r="AG82">
        <v>0</v>
      </c>
      <c r="AH82">
        <v>17.420000000000002</v>
      </c>
      <c r="AI82">
        <v>0</v>
      </c>
      <c r="AJ82">
        <v>0</v>
      </c>
      <c r="AK82">
        <v>186.24</v>
      </c>
      <c r="AL82">
        <v>0</v>
      </c>
      <c r="AM82">
        <v>0</v>
      </c>
      <c r="AN82">
        <v>66.52</v>
      </c>
      <c r="AO82">
        <v>0.92</v>
      </c>
      <c r="AP82">
        <v>96.75</v>
      </c>
      <c r="AQ82">
        <v>14.51</v>
      </c>
      <c r="AR82">
        <v>0</v>
      </c>
      <c r="AS82">
        <v>45.71</v>
      </c>
      <c r="AT82">
        <v>51.42</v>
      </c>
      <c r="AU82">
        <v>21.84</v>
      </c>
      <c r="AV82">
        <v>0</v>
      </c>
      <c r="AW82">
        <v>191.19</v>
      </c>
      <c r="AX82">
        <v>1.94</v>
      </c>
      <c r="AY82">
        <v>0</v>
      </c>
      <c r="AZ82">
        <v>0</v>
      </c>
      <c r="BA82">
        <v>0.97</v>
      </c>
      <c r="BB82">
        <v>0.4</v>
      </c>
      <c r="BC82">
        <v>0.52</v>
      </c>
      <c r="BD82">
        <v>0.94</v>
      </c>
      <c r="BE82">
        <v>0.96</v>
      </c>
      <c r="BF82">
        <v>1.02</v>
      </c>
      <c r="BG82">
        <v>0.96</v>
      </c>
      <c r="BH82">
        <v>0.61</v>
      </c>
      <c r="BI82">
        <v>0.57999999999999996</v>
      </c>
      <c r="BJ82">
        <v>1.35</v>
      </c>
      <c r="BK82">
        <v>0.77</v>
      </c>
      <c r="BL82">
        <v>0.48</v>
      </c>
      <c r="BM82">
        <v>2.9</v>
      </c>
      <c r="BN82">
        <v>0.68</v>
      </c>
      <c r="BO82">
        <v>0.57999999999999996</v>
      </c>
      <c r="BP82">
        <v>0</v>
      </c>
      <c r="BQ82">
        <v>26.06</v>
      </c>
      <c r="BR82">
        <v>67.72</v>
      </c>
      <c r="BS82">
        <v>96.75</v>
      </c>
      <c r="BT82">
        <v>0</v>
      </c>
      <c r="BU82">
        <v>0</v>
      </c>
    </row>
    <row r="83" spans="7:73">
      <c r="G83" t="s">
        <v>125</v>
      </c>
      <c r="H83" s="115">
        <v>738.18999999999994</v>
      </c>
      <c r="I83" s="88">
        <v>189.12</v>
      </c>
      <c r="J83" s="88">
        <v>304.70000000000005</v>
      </c>
      <c r="K83" s="88">
        <v>0.97</v>
      </c>
      <c r="L83" s="88">
        <v>10.36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29.02</v>
      </c>
      <c r="X83">
        <v>43.54</v>
      </c>
      <c r="Y83">
        <v>96.75</v>
      </c>
      <c r="Z83">
        <v>2.9</v>
      </c>
      <c r="AA83">
        <v>13.25</v>
      </c>
      <c r="AB83">
        <v>8.42</v>
      </c>
      <c r="AC83">
        <v>28.69</v>
      </c>
      <c r="AD83">
        <v>8</v>
      </c>
      <c r="AE83">
        <v>0.97</v>
      </c>
      <c r="AF83">
        <v>16.45</v>
      </c>
      <c r="AG83">
        <v>0</v>
      </c>
      <c r="AH83">
        <v>17.420000000000002</v>
      </c>
      <c r="AI83">
        <v>0</v>
      </c>
      <c r="AJ83">
        <v>0</v>
      </c>
      <c r="AK83">
        <v>186.24</v>
      </c>
      <c r="AL83">
        <v>0</v>
      </c>
      <c r="AM83">
        <v>0</v>
      </c>
      <c r="AN83">
        <v>66.52</v>
      </c>
      <c r="AO83">
        <v>0.87</v>
      </c>
      <c r="AP83">
        <v>96.75</v>
      </c>
      <c r="AQ83">
        <v>14.51</v>
      </c>
      <c r="AR83">
        <v>0</v>
      </c>
      <c r="AS83">
        <v>45.71</v>
      </c>
      <c r="AT83">
        <v>51.42</v>
      </c>
      <c r="AU83">
        <v>21.84</v>
      </c>
      <c r="AV83">
        <v>0</v>
      </c>
      <c r="AW83">
        <v>191.19</v>
      </c>
      <c r="AX83">
        <v>1.94</v>
      </c>
      <c r="AY83">
        <v>0</v>
      </c>
      <c r="AZ83">
        <v>0</v>
      </c>
      <c r="BA83">
        <v>0.92</v>
      </c>
      <c r="BB83">
        <v>0.4</v>
      </c>
      <c r="BC83">
        <v>0.52</v>
      </c>
      <c r="BD83">
        <v>0.94</v>
      </c>
      <c r="BE83">
        <v>0.96</v>
      </c>
      <c r="BF83">
        <v>1.02</v>
      </c>
      <c r="BG83">
        <v>0.92</v>
      </c>
      <c r="BH83">
        <v>0.61</v>
      </c>
      <c r="BI83">
        <v>0.61</v>
      </c>
      <c r="BJ83">
        <v>1.35</v>
      </c>
      <c r="BK83">
        <v>0.77</v>
      </c>
      <c r="BL83">
        <v>0.48</v>
      </c>
      <c r="BM83">
        <v>2.9</v>
      </c>
      <c r="BN83">
        <v>0.68</v>
      </c>
      <c r="BO83">
        <v>0.57999999999999996</v>
      </c>
      <c r="BP83">
        <v>0</v>
      </c>
      <c r="BQ83">
        <v>26.06</v>
      </c>
      <c r="BR83">
        <v>67.72</v>
      </c>
      <c r="BS83">
        <v>193.5</v>
      </c>
      <c r="BT83">
        <v>0</v>
      </c>
      <c r="BU83">
        <v>0</v>
      </c>
    </row>
    <row r="84" spans="7:73">
      <c r="G84" t="s">
        <v>126</v>
      </c>
      <c r="H84" s="115">
        <v>738.18999999999994</v>
      </c>
      <c r="I84" s="88">
        <v>189.12</v>
      </c>
      <c r="J84" s="88">
        <v>304.70000000000005</v>
      </c>
      <c r="K84" s="88">
        <v>0.97</v>
      </c>
      <c r="L84" s="88">
        <v>10.36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29.02</v>
      </c>
      <c r="X84">
        <v>43.54</v>
      </c>
      <c r="Y84">
        <v>96.75</v>
      </c>
      <c r="Z84">
        <v>2.9</v>
      </c>
      <c r="AA84">
        <v>13.25</v>
      </c>
      <c r="AB84">
        <v>8.42</v>
      </c>
      <c r="AC84">
        <v>28.69</v>
      </c>
      <c r="AD84">
        <v>8</v>
      </c>
      <c r="AE84">
        <v>0.97</v>
      </c>
      <c r="AF84">
        <v>16.45</v>
      </c>
      <c r="AG84">
        <v>0</v>
      </c>
      <c r="AH84">
        <v>17.420000000000002</v>
      </c>
      <c r="AI84">
        <v>0</v>
      </c>
      <c r="AJ84">
        <v>0</v>
      </c>
      <c r="AK84">
        <v>186.24</v>
      </c>
      <c r="AL84">
        <v>0</v>
      </c>
      <c r="AM84">
        <v>0</v>
      </c>
      <c r="AN84">
        <v>66.52</v>
      </c>
      <c r="AO84">
        <v>0.87</v>
      </c>
      <c r="AP84">
        <v>96.75</v>
      </c>
      <c r="AQ84">
        <v>14.51</v>
      </c>
      <c r="AR84">
        <v>0</v>
      </c>
      <c r="AS84">
        <v>45.71</v>
      </c>
      <c r="AT84">
        <v>51.42</v>
      </c>
      <c r="AU84">
        <v>21.84</v>
      </c>
      <c r="AV84">
        <v>0</v>
      </c>
      <c r="AW84">
        <v>191.19</v>
      </c>
      <c r="AX84">
        <v>1.94</v>
      </c>
      <c r="AY84">
        <v>0</v>
      </c>
      <c r="AZ84">
        <v>0</v>
      </c>
      <c r="BA84">
        <v>0.92</v>
      </c>
      <c r="BB84">
        <v>0.4</v>
      </c>
      <c r="BC84">
        <v>0.52</v>
      </c>
      <c r="BD84">
        <v>0.94</v>
      </c>
      <c r="BE84">
        <v>0.96</v>
      </c>
      <c r="BF84">
        <v>1.02</v>
      </c>
      <c r="BG84">
        <v>0.92</v>
      </c>
      <c r="BH84">
        <v>0.61</v>
      </c>
      <c r="BI84">
        <v>0.61</v>
      </c>
      <c r="BJ84">
        <v>1.35</v>
      </c>
      <c r="BK84">
        <v>0.77</v>
      </c>
      <c r="BL84">
        <v>0.48</v>
      </c>
      <c r="BM84">
        <v>2.9</v>
      </c>
      <c r="BN84">
        <v>0.68</v>
      </c>
      <c r="BO84">
        <v>0.57999999999999996</v>
      </c>
      <c r="BP84">
        <v>0</v>
      </c>
      <c r="BQ84">
        <v>26.06</v>
      </c>
      <c r="BR84">
        <v>67.72</v>
      </c>
      <c r="BS84">
        <v>193.5</v>
      </c>
      <c r="BT84">
        <v>0</v>
      </c>
      <c r="BU84">
        <v>0</v>
      </c>
    </row>
    <row r="85" spans="7:73">
      <c r="G85" t="s">
        <v>127</v>
      </c>
      <c r="H85" s="115">
        <v>738.18999999999994</v>
      </c>
      <c r="I85" s="88">
        <v>189.12</v>
      </c>
      <c r="J85" s="88">
        <v>304.70000000000005</v>
      </c>
      <c r="K85" s="88">
        <v>0.97</v>
      </c>
      <c r="L85" s="88">
        <v>10.36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29.02</v>
      </c>
      <c r="X85">
        <v>43.54</v>
      </c>
      <c r="Y85">
        <v>96.75</v>
      </c>
      <c r="Z85">
        <v>2.9</v>
      </c>
      <c r="AA85">
        <v>13.25</v>
      </c>
      <c r="AB85">
        <v>8.42</v>
      </c>
      <c r="AC85">
        <v>28.69</v>
      </c>
      <c r="AD85">
        <v>8</v>
      </c>
      <c r="AE85">
        <v>0.97</v>
      </c>
      <c r="AF85">
        <v>16.45</v>
      </c>
      <c r="AG85">
        <v>0</v>
      </c>
      <c r="AH85">
        <v>17.420000000000002</v>
      </c>
      <c r="AI85">
        <v>0</v>
      </c>
      <c r="AJ85">
        <v>0</v>
      </c>
      <c r="AK85">
        <v>186.24</v>
      </c>
      <c r="AL85">
        <v>0</v>
      </c>
      <c r="AM85">
        <v>0</v>
      </c>
      <c r="AN85">
        <v>66.52</v>
      </c>
      <c r="AO85">
        <v>0.87</v>
      </c>
      <c r="AP85">
        <v>96.75</v>
      </c>
      <c r="AQ85">
        <v>14.51</v>
      </c>
      <c r="AR85">
        <v>0</v>
      </c>
      <c r="AS85">
        <v>45.71</v>
      </c>
      <c r="AT85">
        <v>51.42</v>
      </c>
      <c r="AU85">
        <v>21.84</v>
      </c>
      <c r="AV85">
        <v>0</v>
      </c>
      <c r="AW85">
        <v>191.19</v>
      </c>
      <c r="AX85">
        <v>1.94</v>
      </c>
      <c r="AY85">
        <v>0</v>
      </c>
      <c r="AZ85">
        <v>0</v>
      </c>
      <c r="BA85">
        <v>0.92</v>
      </c>
      <c r="BB85">
        <v>0.4</v>
      </c>
      <c r="BC85">
        <v>0.52</v>
      </c>
      <c r="BD85">
        <v>0.94</v>
      </c>
      <c r="BE85">
        <v>0.96</v>
      </c>
      <c r="BF85">
        <v>1.02</v>
      </c>
      <c r="BG85">
        <v>0.92</v>
      </c>
      <c r="BH85">
        <v>0.61</v>
      </c>
      <c r="BI85">
        <v>0.61</v>
      </c>
      <c r="BJ85">
        <v>1.35</v>
      </c>
      <c r="BK85">
        <v>0.77</v>
      </c>
      <c r="BL85">
        <v>0.48</v>
      </c>
      <c r="BM85">
        <v>2.9</v>
      </c>
      <c r="BN85">
        <v>0.68</v>
      </c>
      <c r="BO85">
        <v>0.57999999999999996</v>
      </c>
      <c r="BP85">
        <v>0</v>
      </c>
      <c r="BQ85">
        <v>26.06</v>
      </c>
      <c r="BR85">
        <v>67.72</v>
      </c>
      <c r="BS85">
        <v>193.5</v>
      </c>
      <c r="BT85">
        <v>0</v>
      </c>
      <c r="BU85">
        <v>0</v>
      </c>
    </row>
    <row r="86" spans="7:73">
      <c r="G86" t="s">
        <v>128</v>
      </c>
      <c r="H86" s="115">
        <v>738.18999999999994</v>
      </c>
      <c r="I86" s="88">
        <v>189.12</v>
      </c>
      <c r="J86" s="88">
        <v>304.70000000000005</v>
      </c>
      <c r="K86" s="88">
        <v>0.97</v>
      </c>
      <c r="L86" s="88">
        <v>10.36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29.02</v>
      </c>
      <c r="X86">
        <v>43.54</v>
      </c>
      <c r="Y86">
        <v>96.75</v>
      </c>
      <c r="Z86">
        <v>2.9</v>
      </c>
      <c r="AA86">
        <v>13.25</v>
      </c>
      <c r="AB86">
        <v>8.42</v>
      </c>
      <c r="AC86">
        <v>28.69</v>
      </c>
      <c r="AD86">
        <v>8</v>
      </c>
      <c r="AE86">
        <v>0.97</v>
      </c>
      <c r="AF86">
        <v>16.45</v>
      </c>
      <c r="AG86">
        <v>0</v>
      </c>
      <c r="AH86">
        <v>17.420000000000002</v>
      </c>
      <c r="AI86">
        <v>0</v>
      </c>
      <c r="AJ86">
        <v>0</v>
      </c>
      <c r="AK86">
        <v>186.24</v>
      </c>
      <c r="AL86">
        <v>0</v>
      </c>
      <c r="AM86">
        <v>0</v>
      </c>
      <c r="AN86">
        <v>66.52</v>
      </c>
      <c r="AO86">
        <v>0.87</v>
      </c>
      <c r="AP86">
        <v>96.75</v>
      </c>
      <c r="AQ86">
        <v>14.51</v>
      </c>
      <c r="AR86">
        <v>0</v>
      </c>
      <c r="AS86">
        <v>45.71</v>
      </c>
      <c r="AT86">
        <v>51.42</v>
      </c>
      <c r="AU86">
        <v>21.84</v>
      </c>
      <c r="AV86">
        <v>0</v>
      </c>
      <c r="AW86">
        <v>191.19</v>
      </c>
      <c r="AX86">
        <v>1.94</v>
      </c>
      <c r="AY86">
        <v>0</v>
      </c>
      <c r="AZ86">
        <v>0</v>
      </c>
      <c r="BA86">
        <v>0.92</v>
      </c>
      <c r="BB86">
        <v>0.4</v>
      </c>
      <c r="BC86">
        <v>0.52</v>
      </c>
      <c r="BD86">
        <v>0.94</v>
      </c>
      <c r="BE86">
        <v>0.96</v>
      </c>
      <c r="BF86">
        <v>1.02</v>
      </c>
      <c r="BG86">
        <v>0.92</v>
      </c>
      <c r="BH86">
        <v>0.61</v>
      </c>
      <c r="BI86">
        <v>0.61</v>
      </c>
      <c r="BJ86">
        <v>1.35</v>
      </c>
      <c r="BK86">
        <v>0.77</v>
      </c>
      <c r="BL86">
        <v>0.48</v>
      </c>
      <c r="BM86">
        <v>2.9</v>
      </c>
      <c r="BN86">
        <v>0.68</v>
      </c>
      <c r="BO86">
        <v>0.57999999999999996</v>
      </c>
      <c r="BP86">
        <v>0</v>
      </c>
      <c r="BQ86">
        <v>26.06</v>
      </c>
      <c r="BR86">
        <v>67.72</v>
      </c>
      <c r="BS86">
        <v>193.5</v>
      </c>
      <c r="BT86">
        <v>0</v>
      </c>
      <c r="BU86">
        <v>0</v>
      </c>
    </row>
    <row r="87" spans="7:73">
      <c r="G87" t="s">
        <v>129</v>
      </c>
      <c r="H87" s="115">
        <v>738.18999999999994</v>
      </c>
      <c r="I87" s="88">
        <v>220.95</v>
      </c>
      <c r="J87" s="88">
        <v>304.70000000000005</v>
      </c>
      <c r="K87" s="88">
        <v>0.97</v>
      </c>
      <c r="L87" s="88">
        <v>10.36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29.02</v>
      </c>
      <c r="X87">
        <v>43.54</v>
      </c>
      <c r="Y87">
        <v>96.75</v>
      </c>
      <c r="Z87">
        <v>2.9</v>
      </c>
      <c r="AA87">
        <v>13.25</v>
      </c>
      <c r="AB87">
        <v>8.42</v>
      </c>
      <c r="AC87">
        <v>28.69</v>
      </c>
      <c r="AD87">
        <v>8</v>
      </c>
      <c r="AE87">
        <v>0.97</v>
      </c>
      <c r="AF87">
        <v>16.45</v>
      </c>
      <c r="AG87">
        <v>0</v>
      </c>
      <c r="AH87">
        <v>17.420000000000002</v>
      </c>
      <c r="AI87">
        <v>0</v>
      </c>
      <c r="AJ87">
        <v>0</v>
      </c>
      <c r="AK87">
        <v>186.24</v>
      </c>
      <c r="AL87">
        <v>0</v>
      </c>
      <c r="AM87">
        <v>0</v>
      </c>
      <c r="AN87">
        <v>66.52</v>
      </c>
      <c r="AO87">
        <v>0.87</v>
      </c>
      <c r="AP87">
        <v>96.75</v>
      </c>
      <c r="AQ87">
        <v>14.51</v>
      </c>
      <c r="AR87">
        <v>14.51</v>
      </c>
      <c r="AS87">
        <v>45.71</v>
      </c>
      <c r="AT87">
        <v>68.739999999999995</v>
      </c>
      <c r="AU87">
        <v>21.84</v>
      </c>
      <c r="AV87">
        <v>0</v>
      </c>
      <c r="AW87">
        <v>191.19</v>
      </c>
      <c r="AX87">
        <v>1.94</v>
      </c>
      <c r="AY87">
        <v>0</v>
      </c>
      <c r="AZ87">
        <v>0</v>
      </c>
      <c r="BA87">
        <v>0.92</v>
      </c>
      <c r="BB87">
        <v>0.4</v>
      </c>
      <c r="BC87">
        <v>0.52</v>
      </c>
      <c r="BD87">
        <v>0.94</v>
      </c>
      <c r="BE87">
        <v>0.96</v>
      </c>
      <c r="BF87">
        <v>1.02</v>
      </c>
      <c r="BG87">
        <v>0.92</v>
      </c>
      <c r="BH87">
        <v>0.61</v>
      </c>
      <c r="BI87">
        <v>0.61</v>
      </c>
      <c r="BJ87">
        <v>1.35</v>
      </c>
      <c r="BK87">
        <v>0.77</v>
      </c>
      <c r="BL87">
        <v>0.48</v>
      </c>
      <c r="BM87">
        <v>2.9</v>
      </c>
      <c r="BN87">
        <v>0.68</v>
      </c>
      <c r="BO87">
        <v>0.57999999999999996</v>
      </c>
      <c r="BP87">
        <v>0</v>
      </c>
      <c r="BQ87">
        <v>26.06</v>
      </c>
      <c r="BR87">
        <v>67.72</v>
      </c>
      <c r="BS87">
        <v>193.5</v>
      </c>
      <c r="BT87">
        <v>0</v>
      </c>
      <c r="BU87">
        <v>0</v>
      </c>
    </row>
    <row r="88" spans="7:73">
      <c r="G88" t="s">
        <v>130</v>
      </c>
      <c r="H88" s="115">
        <v>738.18999999999994</v>
      </c>
      <c r="I88" s="88">
        <v>220.95</v>
      </c>
      <c r="J88" s="88">
        <v>304.70000000000005</v>
      </c>
      <c r="K88" s="88">
        <v>0.97</v>
      </c>
      <c r="L88" s="88">
        <v>10.36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29.02</v>
      </c>
      <c r="X88">
        <v>43.54</v>
      </c>
      <c r="Y88">
        <v>96.75</v>
      </c>
      <c r="Z88">
        <v>2.9</v>
      </c>
      <c r="AA88">
        <v>13.25</v>
      </c>
      <c r="AB88">
        <v>8.42</v>
      </c>
      <c r="AC88">
        <v>28.69</v>
      </c>
      <c r="AD88">
        <v>8</v>
      </c>
      <c r="AE88">
        <v>0.97</v>
      </c>
      <c r="AF88">
        <v>16.45</v>
      </c>
      <c r="AG88">
        <v>0</v>
      </c>
      <c r="AH88">
        <v>17.420000000000002</v>
      </c>
      <c r="AI88">
        <v>0</v>
      </c>
      <c r="AJ88">
        <v>0</v>
      </c>
      <c r="AK88">
        <v>186.24</v>
      </c>
      <c r="AL88">
        <v>0</v>
      </c>
      <c r="AM88">
        <v>0</v>
      </c>
      <c r="AN88">
        <v>66.52</v>
      </c>
      <c r="AO88">
        <v>0.87</v>
      </c>
      <c r="AP88">
        <v>96.75</v>
      </c>
      <c r="AQ88">
        <v>14.51</v>
      </c>
      <c r="AR88">
        <v>14.51</v>
      </c>
      <c r="AS88">
        <v>45.71</v>
      </c>
      <c r="AT88">
        <v>68.739999999999995</v>
      </c>
      <c r="AU88">
        <v>21.84</v>
      </c>
      <c r="AV88">
        <v>0</v>
      </c>
      <c r="AW88">
        <v>191.19</v>
      </c>
      <c r="AX88">
        <v>1.94</v>
      </c>
      <c r="AY88">
        <v>0</v>
      </c>
      <c r="AZ88">
        <v>0</v>
      </c>
      <c r="BA88">
        <v>0.92</v>
      </c>
      <c r="BB88">
        <v>0.4</v>
      </c>
      <c r="BC88">
        <v>0.52</v>
      </c>
      <c r="BD88">
        <v>0.94</v>
      </c>
      <c r="BE88">
        <v>0.96</v>
      </c>
      <c r="BF88">
        <v>1.02</v>
      </c>
      <c r="BG88">
        <v>0.92</v>
      </c>
      <c r="BH88">
        <v>0.61</v>
      </c>
      <c r="BI88">
        <v>0.61</v>
      </c>
      <c r="BJ88">
        <v>1.35</v>
      </c>
      <c r="BK88">
        <v>0.77</v>
      </c>
      <c r="BL88">
        <v>0.48</v>
      </c>
      <c r="BM88">
        <v>2.9</v>
      </c>
      <c r="BN88">
        <v>0.68</v>
      </c>
      <c r="BO88">
        <v>0.57999999999999996</v>
      </c>
      <c r="BP88">
        <v>0</v>
      </c>
      <c r="BQ88">
        <v>26.06</v>
      </c>
      <c r="BR88">
        <v>67.72</v>
      </c>
      <c r="BS88">
        <v>193.5</v>
      </c>
      <c r="BT88">
        <v>0</v>
      </c>
      <c r="BU88">
        <v>0</v>
      </c>
    </row>
    <row r="89" spans="7:73">
      <c r="G89" t="s">
        <v>131</v>
      </c>
      <c r="H89" s="115">
        <v>738.18999999999994</v>
      </c>
      <c r="I89" s="88">
        <v>220.95</v>
      </c>
      <c r="J89" s="88">
        <v>304.70000000000005</v>
      </c>
      <c r="K89" s="88">
        <v>0.97</v>
      </c>
      <c r="L89" s="88">
        <v>10.36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29.02</v>
      </c>
      <c r="X89">
        <v>43.54</v>
      </c>
      <c r="Y89">
        <v>96.75</v>
      </c>
      <c r="Z89">
        <v>2.9</v>
      </c>
      <c r="AA89">
        <v>13.25</v>
      </c>
      <c r="AB89">
        <v>8.42</v>
      </c>
      <c r="AC89">
        <v>28.69</v>
      </c>
      <c r="AD89">
        <v>8</v>
      </c>
      <c r="AE89">
        <v>0.97</v>
      </c>
      <c r="AF89">
        <v>16.45</v>
      </c>
      <c r="AG89">
        <v>0</v>
      </c>
      <c r="AH89">
        <v>17.420000000000002</v>
      </c>
      <c r="AI89">
        <v>0</v>
      </c>
      <c r="AJ89">
        <v>0</v>
      </c>
      <c r="AK89">
        <v>186.24</v>
      </c>
      <c r="AL89">
        <v>0</v>
      </c>
      <c r="AM89">
        <v>0</v>
      </c>
      <c r="AN89">
        <v>66.52</v>
      </c>
      <c r="AO89">
        <v>0.87</v>
      </c>
      <c r="AP89">
        <v>96.75</v>
      </c>
      <c r="AQ89">
        <v>14.51</v>
      </c>
      <c r="AR89">
        <v>14.51</v>
      </c>
      <c r="AS89">
        <v>45.71</v>
      </c>
      <c r="AT89">
        <v>68.739999999999995</v>
      </c>
      <c r="AU89">
        <v>21.84</v>
      </c>
      <c r="AV89">
        <v>0</v>
      </c>
      <c r="AW89">
        <v>191.19</v>
      </c>
      <c r="AX89">
        <v>1.94</v>
      </c>
      <c r="AY89">
        <v>0</v>
      </c>
      <c r="AZ89">
        <v>0</v>
      </c>
      <c r="BA89">
        <v>0.92</v>
      </c>
      <c r="BB89">
        <v>0.4</v>
      </c>
      <c r="BC89">
        <v>0.52</v>
      </c>
      <c r="BD89">
        <v>0.94</v>
      </c>
      <c r="BE89">
        <v>0.96</v>
      </c>
      <c r="BF89">
        <v>1.02</v>
      </c>
      <c r="BG89">
        <v>0.92</v>
      </c>
      <c r="BH89">
        <v>0.61</v>
      </c>
      <c r="BI89">
        <v>0.61</v>
      </c>
      <c r="BJ89">
        <v>1.35</v>
      </c>
      <c r="BK89">
        <v>0.77</v>
      </c>
      <c r="BL89">
        <v>0.48</v>
      </c>
      <c r="BM89">
        <v>2.9</v>
      </c>
      <c r="BN89">
        <v>0.68</v>
      </c>
      <c r="BO89">
        <v>0.57999999999999996</v>
      </c>
      <c r="BP89">
        <v>0</v>
      </c>
      <c r="BQ89">
        <v>26.06</v>
      </c>
      <c r="BR89">
        <v>67.72</v>
      </c>
      <c r="BS89">
        <v>193.5</v>
      </c>
      <c r="BT89">
        <v>0</v>
      </c>
      <c r="BU89">
        <v>0</v>
      </c>
    </row>
    <row r="90" spans="7:73">
      <c r="G90" t="s">
        <v>132</v>
      </c>
      <c r="H90" s="115">
        <v>738.18999999999994</v>
      </c>
      <c r="I90" s="88">
        <v>220.95</v>
      </c>
      <c r="J90" s="88">
        <v>304.70000000000005</v>
      </c>
      <c r="K90" s="88">
        <v>0.97</v>
      </c>
      <c r="L90" s="88">
        <v>10.36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29.02</v>
      </c>
      <c r="X90">
        <v>43.54</v>
      </c>
      <c r="Y90">
        <v>96.75</v>
      </c>
      <c r="Z90">
        <v>2.9</v>
      </c>
      <c r="AA90">
        <v>13.25</v>
      </c>
      <c r="AB90">
        <v>8.42</v>
      </c>
      <c r="AC90">
        <v>28.69</v>
      </c>
      <c r="AD90">
        <v>8</v>
      </c>
      <c r="AE90">
        <v>0.97</v>
      </c>
      <c r="AF90">
        <v>16.45</v>
      </c>
      <c r="AG90">
        <v>0</v>
      </c>
      <c r="AH90">
        <v>17.420000000000002</v>
      </c>
      <c r="AI90">
        <v>0</v>
      </c>
      <c r="AJ90">
        <v>0</v>
      </c>
      <c r="AK90">
        <v>186.24</v>
      </c>
      <c r="AL90">
        <v>0</v>
      </c>
      <c r="AM90">
        <v>0</v>
      </c>
      <c r="AN90">
        <v>66.52</v>
      </c>
      <c r="AO90">
        <v>0.87</v>
      </c>
      <c r="AP90">
        <v>96.75</v>
      </c>
      <c r="AQ90">
        <v>14.51</v>
      </c>
      <c r="AR90">
        <v>14.51</v>
      </c>
      <c r="AS90">
        <v>45.71</v>
      </c>
      <c r="AT90">
        <v>68.739999999999995</v>
      </c>
      <c r="AU90">
        <v>21.84</v>
      </c>
      <c r="AV90">
        <v>0</v>
      </c>
      <c r="AW90">
        <v>191.19</v>
      </c>
      <c r="AX90">
        <v>1.94</v>
      </c>
      <c r="AY90">
        <v>0</v>
      </c>
      <c r="AZ90">
        <v>0</v>
      </c>
      <c r="BA90">
        <v>0.92</v>
      </c>
      <c r="BB90">
        <v>0.4</v>
      </c>
      <c r="BC90">
        <v>0.52</v>
      </c>
      <c r="BD90">
        <v>0.94</v>
      </c>
      <c r="BE90">
        <v>0.96</v>
      </c>
      <c r="BF90">
        <v>1.02</v>
      </c>
      <c r="BG90">
        <v>0.92</v>
      </c>
      <c r="BH90">
        <v>0.61</v>
      </c>
      <c r="BI90">
        <v>0.61</v>
      </c>
      <c r="BJ90">
        <v>1.35</v>
      </c>
      <c r="BK90">
        <v>0.77</v>
      </c>
      <c r="BL90">
        <v>0.48</v>
      </c>
      <c r="BM90">
        <v>2.9</v>
      </c>
      <c r="BN90">
        <v>0.68</v>
      </c>
      <c r="BO90">
        <v>0.57999999999999996</v>
      </c>
      <c r="BP90">
        <v>0</v>
      </c>
      <c r="BQ90">
        <v>26.06</v>
      </c>
      <c r="BR90">
        <v>67.72</v>
      </c>
      <c r="BS90">
        <v>193.5</v>
      </c>
      <c r="BT90">
        <v>0</v>
      </c>
      <c r="BU90">
        <v>0</v>
      </c>
    </row>
    <row r="91" spans="7:73">
      <c r="G91" t="s">
        <v>133</v>
      </c>
      <c r="H91" s="115">
        <v>900.12</v>
      </c>
      <c r="I91" s="88">
        <v>275.60999999999996</v>
      </c>
      <c r="J91" s="88">
        <v>304.70000000000005</v>
      </c>
      <c r="K91" s="88">
        <v>0.97</v>
      </c>
      <c r="L91" s="88">
        <v>10.36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29.02</v>
      </c>
      <c r="X91">
        <v>43.54</v>
      </c>
      <c r="Y91">
        <v>96.75</v>
      </c>
      <c r="Z91">
        <v>2.9</v>
      </c>
      <c r="AA91">
        <v>13.25</v>
      </c>
      <c r="AB91">
        <v>8.42</v>
      </c>
      <c r="AC91">
        <v>28.69</v>
      </c>
      <c r="AD91">
        <v>5.96</v>
      </c>
      <c r="AE91">
        <v>0.97</v>
      </c>
      <c r="AF91">
        <v>16.45</v>
      </c>
      <c r="AG91">
        <v>0</v>
      </c>
      <c r="AH91">
        <v>17.420000000000002</v>
      </c>
      <c r="AI91">
        <v>69.66</v>
      </c>
      <c r="AJ91">
        <v>94.33</v>
      </c>
      <c r="AK91">
        <v>186.24</v>
      </c>
      <c r="AL91">
        <v>31.44</v>
      </c>
      <c r="AM91">
        <v>23.22</v>
      </c>
      <c r="AN91">
        <v>66.52</v>
      </c>
      <c r="AO91">
        <v>0.85</v>
      </c>
      <c r="AP91">
        <v>96.75</v>
      </c>
      <c r="AQ91">
        <v>14.51</v>
      </c>
      <c r="AR91">
        <v>14.51</v>
      </c>
      <c r="AS91">
        <v>45.71</v>
      </c>
      <c r="AT91">
        <v>68.739999999999995</v>
      </c>
      <c r="AU91">
        <v>21.84</v>
      </c>
      <c r="AV91">
        <v>0</v>
      </c>
      <c r="AW91">
        <v>191.19</v>
      </c>
      <c r="AX91">
        <v>1.94</v>
      </c>
      <c r="AY91">
        <v>0</v>
      </c>
      <c r="AZ91">
        <v>0</v>
      </c>
      <c r="BA91">
        <v>0.92</v>
      </c>
      <c r="BB91">
        <v>0.4</v>
      </c>
      <c r="BC91">
        <v>0.52</v>
      </c>
      <c r="BD91">
        <v>0.94</v>
      </c>
      <c r="BE91">
        <v>0.96</v>
      </c>
      <c r="BF91">
        <v>1.02</v>
      </c>
      <c r="BG91">
        <v>0.92</v>
      </c>
      <c r="BH91">
        <v>0.61</v>
      </c>
      <c r="BI91">
        <v>0.61</v>
      </c>
      <c r="BJ91">
        <v>1.35</v>
      </c>
      <c r="BK91">
        <v>0.77</v>
      </c>
      <c r="BL91">
        <v>0.48</v>
      </c>
      <c r="BM91">
        <v>2.9</v>
      </c>
      <c r="BN91">
        <v>0.68</v>
      </c>
      <c r="BO91">
        <v>0.57999999999999996</v>
      </c>
      <c r="BP91">
        <v>0</v>
      </c>
      <c r="BQ91">
        <v>26.06</v>
      </c>
      <c r="BR91">
        <v>67.72</v>
      </c>
      <c r="BS91">
        <v>193.5</v>
      </c>
      <c r="BT91">
        <v>0</v>
      </c>
      <c r="BU91">
        <v>0</v>
      </c>
    </row>
    <row r="92" spans="7:73">
      <c r="G92" t="s">
        <v>134</v>
      </c>
      <c r="H92" s="115">
        <v>900.12</v>
      </c>
      <c r="I92" s="88">
        <v>275.60999999999996</v>
      </c>
      <c r="J92" s="88">
        <v>304.70000000000005</v>
      </c>
      <c r="K92" s="88">
        <v>0.97</v>
      </c>
      <c r="L92" s="88">
        <v>10.36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29.02</v>
      </c>
      <c r="X92">
        <v>43.54</v>
      </c>
      <c r="Y92">
        <v>96.75</v>
      </c>
      <c r="Z92">
        <v>2.9</v>
      </c>
      <c r="AA92">
        <v>13.25</v>
      </c>
      <c r="AB92">
        <v>8.42</v>
      </c>
      <c r="AC92">
        <v>28.69</v>
      </c>
      <c r="AD92">
        <v>5.96</v>
      </c>
      <c r="AE92">
        <v>0.97</v>
      </c>
      <c r="AF92">
        <v>16.45</v>
      </c>
      <c r="AG92">
        <v>0</v>
      </c>
      <c r="AH92">
        <v>17.420000000000002</v>
      </c>
      <c r="AI92">
        <v>69.66</v>
      </c>
      <c r="AJ92">
        <v>94.33</v>
      </c>
      <c r="AK92">
        <v>186.24</v>
      </c>
      <c r="AL92">
        <v>31.44</v>
      </c>
      <c r="AM92">
        <v>23.22</v>
      </c>
      <c r="AN92">
        <v>66.52</v>
      </c>
      <c r="AO92">
        <v>0.85</v>
      </c>
      <c r="AP92">
        <v>96.75</v>
      </c>
      <c r="AQ92">
        <v>14.51</v>
      </c>
      <c r="AR92">
        <v>14.51</v>
      </c>
      <c r="AS92">
        <v>45.71</v>
      </c>
      <c r="AT92">
        <v>68.739999999999995</v>
      </c>
      <c r="AU92">
        <v>21.84</v>
      </c>
      <c r="AV92">
        <v>0</v>
      </c>
      <c r="AW92">
        <v>191.19</v>
      </c>
      <c r="AX92">
        <v>1.94</v>
      </c>
      <c r="AY92">
        <v>0</v>
      </c>
      <c r="AZ92">
        <v>0</v>
      </c>
      <c r="BA92">
        <v>0.92</v>
      </c>
      <c r="BB92">
        <v>0.4</v>
      </c>
      <c r="BC92">
        <v>0.52</v>
      </c>
      <c r="BD92">
        <v>0.94</v>
      </c>
      <c r="BE92">
        <v>0.96</v>
      </c>
      <c r="BF92">
        <v>1.02</v>
      </c>
      <c r="BG92">
        <v>0.92</v>
      </c>
      <c r="BH92">
        <v>0.61</v>
      </c>
      <c r="BI92">
        <v>0.61</v>
      </c>
      <c r="BJ92">
        <v>1.35</v>
      </c>
      <c r="BK92">
        <v>0.77</v>
      </c>
      <c r="BL92">
        <v>0.48</v>
      </c>
      <c r="BM92">
        <v>2.9</v>
      </c>
      <c r="BN92">
        <v>0.68</v>
      </c>
      <c r="BO92">
        <v>0.57999999999999996</v>
      </c>
      <c r="BP92">
        <v>0</v>
      </c>
      <c r="BQ92">
        <v>26.06</v>
      </c>
      <c r="BR92">
        <v>67.72</v>
      </c>
      <c r="BS92">
        <v>193.5</v>
      </c>
      <c r="BT92">
        <v>0</v>
      </c>
      <c r="BU92">
        <v>0</v>
      </c>
    </row>
    <row r="93" spans="7:73">
      <c r="G93" t="s">
        <v>135</v>
      </c>
      <c r="H93" s="115">
        <v>900.12</v>
      </c>
      <c r="I93" s="88">
        <v>275.60999999999996</v>
      </c>
      <c r="J93" s="88">
        <v>304.70000000000005</v>
      </c>
      <c r="K93" s="88">
        <v>0.97</v>
      </c>
      <c r="L93" s="88">
        <v>10.36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29.02</v>
      </c>
      <c r="X93">
        <v>43.54</v>
      </c>
      <c r="Y93">
        <v>96.75</v>
      </c>
      <c r="Z93">
        <v>2.9</v>
      </c>
      <c r="AA93">
        <v>13.25</v>
      </c>
      <c r="AB93">
        <v>8.42</v>
      </c>
      <c r="AC93">
        <v>28.69</v>
      </c>
      <c r="AD93">
        <v>5.96</v>
      </c>
      <c r="AE93">
        <v>0.97</v>
      </c>
      <c r="AF93">
        <v>16.45</v>
      </c>
      <c r="AG93">
        <v>0</v>
      </c>
      <c r="AH93">
        <v>17.420000000000002</v>
      </c>
      <c r="AI93">
        <v>69.66</v>
      </c>
      <c r="AJ93">
        <v>94.33</v>
      </c>
      <c r="AK93">
        <v>186.24</v>
      </c>
      <c r="AL93">
        <v>31.44</v>
      </c>
      <c r="AM93">
        <v>23.22</v>
      </c>
      <c r="AN93">
        <v>66.52</v>
      </c>
      <c r="AO93">
        <v>0.85</v>
      </c>
      <c r="AP93">
        <v>96.75</v>
      </c>
      <c r="AQ93">
        <v>14.51</v>
      </c>
      <c r="AR93">
        <v>14.51</v>
      </c>
      <c r="AS93">
        <v>45.71</v>
      </c>
      <c r="AT93">
        <v>68.739999999999995</v>
      </c>
      <c r="AU93">
        <v>21.84</v>
      </c>
      <c r="AV93">
        <v>0</v>
      </c>
      <c r="AW93">
        <v>191.19</v>
      </c>
      <c r="AX93">
        <v>1.94</v>
      </c>
      <c r="AY93">
        <v>0</v>
      </c>
      <c r="AZ93">
        <v>0</v>
      </c>
      <c r="BA93">
        <v>0.92</v>
      </c>
      <c r="BB93">
        <v>0.4</v>
      </c>
      <c r="BC93">
        <v>0.52</v>
      </c>
      <c r="BD93">
        <v>0.94</v>
      </c>
      <c r="BE93">
        <v>0.96</v>
      </c>
      <c r="BF93">
        <v>1.02</v>
      </c>
      <c r="BG93">
        <v>0.92</v>
      </c>
      <c r="BH93">
        <v>0.61</v>
      </c>
      <c r="BI93">
        <v>0.61</v>
      </c>
      <c r="BJ93">
        <v>1.35</v>
      </c>
      <c r="BK93">
        <v>0.77</v>
      </c>
      <c r="BL93">
        <v>0.48</v>
      </c>
      <c r="BM93">
        <v>2.9</v>
      </c>
      <c r="BN93">
        <v>0.68</v>
      </c>
      <c r="BO93">
        <v>0.57999999999999996</v>
      </c>
      <c r="BP93">
        <v>0</v>
      </c>
      <c r="BQ93">
        <v>26.06</v>
      </c>
      <c r="BR93">
        <v>67.72</v>
      </c>
      <c r="BS93">
        <v>193.5</v>
      </c>
      <c r="BT93">
        <v>0</v>
      </c>
      <c r="BU93">
        <v>0</v>
      </c>
    </row>
    <row r="94" spans="7:73">
      <c r="G94" t="s">
        <v>136</v>
      </c>
      <c r="H94" s="115">
        <v>900.12</v>
      </c>
      <c r="I94" s="88">
        <v>275.60999999999996</v>
      </c>
      <c r="J94" s="88">
        <v>304.70000000000005</v>
      </c>
      <c r="K94" s="88">
        <v>0.97</v>
      </c>
      <c r="L94" s="88">
        <v>10.36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29.02</v>
      </c>
      <c r="X94">
        <v>43.54</v>
      </c>
      <c r="Y94">
        <v>96.75</v>
      </c>
      <c r="Z94">
        <v>2.9</v>
      </c>
      <c r="AA94">
        <v>13.25</v>
      </c>
      <c r="AB94">
        <v>8.42</v>
      </c>
      <c r="AC94">
        <v>28.69</v>
      </c>
      <c r="AD94">
        <v>5.96</v>
      </c>
      <c r="AE94">
        <v>0.97</v>
      </c>
      <c r="AF94">
        <v>16.45</v>
      </c>
      <c r="AG94">
        <v>0</v>
      </c>
      <c r="AH94">
        <v>17.420000000000002</v>
      </c>
      <c r="AI94">
        <v>69.66</v>
      </c>
      <c r="AJ94">
        <v>94.33</v>
      </c>
      <c r="AK94">
        <v>186.24</v>
      </c>
      <c r="AL94">
        <v>31.44</v>
      </c>
      <c r="AM94">
        <v>23.22</v>
      </c>
      <c r="AN94">
        <v>66.52</v>
      </c>
      <c r="AO94">
        <v>0.85</v>
      </c>
      <c r="AP94">
        <v>96.75</v>
      </c>
      <c r="AQ94">
        <v>14.51</v>
      </c>
      <c r="AR94">
        <v>14.51</v>
      </c>
      <c r="AS94">
        <v>45.71</v>
      </c>
      <c r="AT94">
        <v>68.739999999999995</v>
      </c>
      <c r="AU94">
        <v>21.84</v>
      </c>
      <c r="AV94">
        <v>0</v>
      </c>
      <c r="AW94">
        <v>191.19</v>
      </c>
      <c r="AX94">
        <v>1.94</v>
      </c>
      <c r="AY94">
        <v>0</v>
      </c>
      <c r="AZ94">
        <v>0</v>
      </c>
      <c r="BA94">
        <v>0.92</v>
      </c>
      <c r="BB94">
        <v>0.4</v>
      </c>
      <c r="BC94">
        <v>0.52</v>
      </c>
      <c r="BD94">
        <v>0.94</v>
      </c>
      <c r="BE94">
        <v>0.96</v>
      </c>
      <c r="BF94">
        <v>1.02</v>
      </c>
      <c r="BG94">
        <v>0.92</v>
      </c>
      <c r="BH94">
        <v>0.61</v>
      </c>
      <c r="BI94">
        <v>0.61</v>
      </c>
      <c r="BJ94">
        <v>1.35</v>
      </c>
      <c r="BK94">
        <v>0.77</v>
      </c>
      <c r="BL94">
        <v>0.48</v>
      </c>
      <c r="BM94">
        <v>2.9</v>
      </c>
      <c r="BN94">
        <v>0.68</v>
      </c>
      <c r="BO94">
        <v>0.57999999999999996</v>
      </c>
      <c r="BP94">
        <v>0</v>
      </c>
      <c r="BQ94">
        <v>26.06</v>
      </c>
      <c r="BR94">
        <v>67.72</v>
      </c>
      <c r="BS94">
        <v>193.5</v>
      </c>
      <c r="BT94">
        <v>0</v>
      </c>
      <c r="BU94">
        <v>0</v>
      </c>
    </row>
    <row r="95" spans="7:73">
      <c r="G95" t="s">
        <v>137</v>
      </c>
      <c r="H95" s="115">
        <v>900.06999999999994</v>
      </c>
      <c r="I95" s="88">
        <v>275.58</v>
      </c>
      <c r="J95" s="88">
        <v>304.70000000000005</v>
      </c>
      <c r="K95" s="88">
        <v>0.97</v>
      </c>
      <c r="L95" s="88">
        <v>10.36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29.02</v>
      </c>
      <c r="X95">
        <v>43.54</v>
      </c>
      <c r="Y95">
        <v>96.75</v>
      </c>
      <c r="Z95">
        <v>2.9</v>
      </c>
      <c r="AA95">
        <v>13.25</v>
      </c>
      <c r="AB95">
        <v>8.42</v>
      </c>
      <c r="AC95">
        <v>28.69</v>
      </c>
      <c r="AD95">
        <v>5.96</v>
      </c>
      <c r="AE95">
        <v>0.97</v>
      </c>
      <c r="AF95">
        <v>16.45</v>
      </c>
      <c r="AG95">
        <v>0</v>
      </c>
      <c r="AH95">
        <v>17.420000000000002</v>
      </c>
      <c r="AI95">
        <v>69.66</v>
      </c>
      <c r="AJ95">
        <v>94.33</v>
      </c>
      <c r="AK95">
        <v>186.24</v>
      </c>
      <c r="AL95">
        <v>31.44</v>
      </c>
      <c r="AM95">
        <v>23.22</v>
      </c>
      <c r="AN95">
        <v>66.52</v>
      </c>
      <c r="AO95">
        <v>0.8</v>
      </c>
      <c r="AP95">
        <v>96.75</v>
      </c>
      <c r="AQ95">
        <v>14.51</v>
      </c>
      <c r="AR95">
        <v>14.51</v>
      </c>
      <c r="AS95">
        <v>45.71</v>
      </c>
      <c r="AT95">
        <v>68.739999999999995</v>
      </c>
      <c r="AU95">
        <v>21.84</v>
      </c>
      <c r="AV95">
        <v>0</v>
      </c>
      <c r="AW95">
        <v>191.19</v>
      </c>
      <c r="AX95">
        <v>1.94</v>
      </c>
      <c r="AY95">
        <v>0</v>
      </c>
      <c r="AZ95">
        <v>0</v>
      </c>
      <c r="BA95">
        <v>0.92</v>
      </c>
      <c r="BB95">
        <v>0.4</v>
      </c>
      <c r="BC95">
        <v>0.52</v>
      </c>
      <c r="BD95">
        <v>0.94</v>
      </c>
      <c r="BE95">
        <v>0.93</v>
      </c>
      <c r="BF95">
        <v>1.02</v>
      </c>
      <c r="BG95">
        <v>0.92</v>
      </c>
      <c r="BH95">
        <v>0.61</v>
      </c>
      <c r="BI95">
        <v>0.61</v>
      </c>
      <c r="BJ95">
        <v>1.35</v>
      </c>
      <c r="BK95">
        <v>0.77</v>
      </c>
      <c r="BL95">
        <v>0.48</v>
      </c>
      <c r="BM95">
        <v>2.9</v>
      </c>
      <c r="BN95">
        <v>0.68</v>
      </c>
      <c r="BO95">
        <v>0.57999999999999996</v>
      </c>
      <c r="BP95">
        <v>0</v>
      </c>
      <c r="BQ95">
        <v>26.06</v>
      </c>
      <c r="BR95">
        <v>67.72</v>
      </c>
      <c r="BS95">
        <v>193.5</v>
      </c>
      <c r="BT95">
        <v>0</v>
      </c>
      <c r="BU95">
        <v>0</v>
      </c>
    </row>
    <row r="96" spans="7:73">
      <c r="G96" t="s">
        <v>138</v>
      </c>
      <c r="H96" s="115">
        <v>900.06999999999994</v>
      </c>
      <c r="I96" s="88">
        <v>275.58</v>
      </c>
      <c r="J96" s="88">
        <v>304.70000000000005</v>
      </c>
      <c r="K96" s="88">
        <v>0.97</v>
      </c>
      <c r="L96" s="88">
        <v>10.36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29.02</v>
      </c>
      <c r="X96">
        <v>43.54</v>
      </c>
      <c r="Y96">
        <v>96.75</v>
      </c>
      <c r="Z96">
        <v>2.9</v>
      </c>
      <c r="AA96">
        <v>13.25</v>
      </c>
      <c r="AB96">
        <v>8.42</v>
      </c>
      <c r="AC96">
        <v>28.69</v>
      </c>
      <c r="AD96">
        <v>5.96</v>
      </c>
      <c r="AE96">
        <v>0.97</v>
      </c>
      <c r="AF96">
        <v>16.45</v>
      </c>
      <c r="AG96">
        <v>0</v>
      </c>
      <c r="AH96">
        <v>17.420000000000002</v>
      </c>
      <c r="AI96">
        <v>69.66</v>
      </c>
      <c r="AJ96">
        <v>94.33</v>
      </c>
      <c r="AK96">
        <v>186.24</v>
      </c>
      <c r="AL96">
        <v>31.44</v>
      </c>
      <c r="AM96">
        <v>23.22</v>
      </c>
      <c r="AN96">
        <v>66.52</v>
      </c>
      <c r="AO96">
        <v>0.8</v>
      </c>
      <c r="AP96">
        <v>96.75</v>
      </c>
      <c r="AQ96">
        <v>14.51</v>
      </c>
      <c r="AR96">
        <v>14.51</v>
      </c>
      <c r="AS96">
        <v>45.71</v>
      </c>
      <c r="AT96">
        <v>68.739999999999995</v>
      </c>
      <c r="AU96">
        <v>21.84</v>
      </c>
      <c r="AV96">
        <v>0</v>
      </c>
      <c r="AW96">
        <v>191.19</v>
      </c>
      <c r="AX96">
        <v>1.94</v>
      </c>
      <c r="AY96">
        <v>0</v>
      </c>
      <c r="AZ96">
        <v>0</v>
      </c>
      <c r="BA96">
        <v>0.92</v>
      </c>
      <c r="BB96">
        <v>0.4</v>
      </c>
      <c r="BC96">
        <v>0.52</v>
      </c>
      <c r="BD96">
        <v>0.94</v>
      </c>
      <c r="BE96">
        <v>0.93</v>
      </c>
      <c r="BF96">
        <v>1.02</v>
      </c>
      <c r="BG96">
        <v>0.92</v>
      </c>
      <c r="BH96">
        <v>0.61</v>
      </c>
      <c r="BI96">
        <v>0.61</v>
      </c>
      <c r="BJ96">
        <v>1.35</v>
      </c>
      <c r="BK96">
        <v>0.77</v>
      </c>
      <c r="BL96">
        <v>0.48</v>
      </c>
      <c r="BM96">
        <v>2.9</v>
      </c>
      <c r="BN96">
        <v>0.68</v>
      </c>
      <c r="BO96">
        <v>0.57999999999999996</v>
      </c>
      <c r="BP96">
        <v>0</v>
      </c>
      <c r="BQ96">
        <v>26.06</v>
      </c>
      <c r="BR96">
        <v>67.72</v>
      </c>
      <c r="BS96">
        <v>193.5</v>
      </c>
      <c r="BT96">
        <v>0</v>
      </c>
      <c r="BU96">
        <v>0</v>
      </c>
    </row>
    <row r="97" spans="1:133">
      <c r="G97" t="s">
        <v>139</v>
      </c>
      <c r="H97" s="115">
        <v>900.06999999999994</v>
      </c>
      <c r="I97" s="88">
        <v>275.58</v>
      </c>
      <c r="J97" s="88">
        <v>304.70000000000005</v>
      </c>
      <c r="K97" s="88">
        <v>0.97</v>
      </c>
      <c r="L97" s="88">
        <v>10.36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29.02</v>
      </c>
      <c r="X97">
        <v>43.54</v>
      </c>
      <c r="Y97">
        <v>96.75</v>
      </c>
      <c r="Z97">
        <v>2.9</v>
      </c>
      <c r="AA97">
        <v>13.25</v>
      </c>
      <c r="AB97">
        <v>8.42</v>
      </c>
      <c r="AC97">
        <v>28.69</v>
      </c>
      <c r="AD97">
        <v>5.96</v>
      </c>
      <c r="AE97">
        <v>0.97</v>
      </c>
      <c r="AF97">
        <v>16.45</v>
      </c>
      <c r="AG97">
        <v>0</v>
      </c>
      <c r="AH97">
        <v>17.420000000000002</v>
      </c>
      <c r="AI97">
        <v>69.66</v>
      </c>
      <c r="AJ97">
        <v>94.33</v>
      </c>
      <c r="AK97">
        <v>186.24</v>
      </c>
      <c r="AL97">
        <v>31.44</v>
      </c>
      <c r="AM97">
        <v>23.22</v>
      </c>
      <c r="AN97">
        <v>66.52</v>
      </c>
      <c r="AO97">
        <v>0.8</v>
      </c>
      <c r="AP97">
        <v>96.75</v>
      </c>
      <c r="AQ97">
        <v>14.51</v>
      </c>
      <c r="AR97">
        <v>14.51</v>
      </c>
      <c r="AS97">
        <v>45.71</v>
      </c>
      <c r="AT97">
        <v>68.739999999999995</v>
      </c>
      <c r="AU97">
        <v>21.84</v>
      </c>
      <c r="AV97">
        <v>0</v>
      </c>
      <c r="AW97">
        <v>191.19</v>
      </c>
      <c r="AX97">
        <v>1.94</v>
      </c>
      <c r="AY97">
        <v>0</v>
      </c>
      <c r="AZ97">
        <v>0</v>
      </c>
      <c r="BA97">
        <v>0.92</v>
      </c>
      <c r="BB97">
        <v>0.4</v>
      </c>
      <c r="BC97">
        <v>0.52</v>
      </c>
      <c r="BD97">
        <v>0.94</v>
      </c>
      <c r="BE97">
        <v>0.93</v>
      </c>
      <c r="BF97">
        <v>1.02</v>
      </c>
      <c r="BG97">
        <v>0.92</v>
      </c>
      <c r="BH97">
        <v>0.61</v>
      </c>
      <c r="BI97">
        <v>0.61</v>
      </c>
      <c r="BJ97">
        <v>1.35</v>
      </c>
      <c r="BK97">
        <v>0.77</v>
      </c>
      <c r="BL97">
        <v>0.48</v>
      </c>
      <c r="BM97">
        <v>2.9</v>
      </c>
      <c r="BN97">
        <v>0.68</v>
      </c>
      <c r="BO97">
        <v>0.57999999999999996</v>
      </c>
      <c r="BP97">
        <v>0</v>
      </c>
      <c r="BQ97">
        <v>26.06</v>
      </c>
      <c r="BR97">
        <v>67.72</v>
      </c>
      <c r="BS97">
        <v>193.5</v>
      </c>
      <c r="BT97">
        <v>0</v>
      </c>
      <c r="BU97">
        <v>0</v>
      </c>
    </row>
    <row r="98" spans="1:133">
      <c r="G98" t="s">
        <v>140</v>
      </c>
      <c r="H98" s="115">
        <v>900.06999999999994</v>
      </c>
      <c r="I98" s="88">
        <v>275.58</v>
      </c>
      <c r="J98" s="88">
        <v>304.70000000000005</v>
      </c>
      <c r="K98" s="88">
        <v>0.97</v>
      </c>
      <c r="L98" s="88">
        <v>10.36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29.02</v>
      </c>
      <c r="X98">
        <v>43.54</v>
      </c>
      <c r="Y98">
        <v>96.75</v>
      </c>
      <c r="Z98">
        <v>2.9</v>
      </c>
      <c r="AA98">
        <v>13.25</v>
      </c>
      <c r="AB98">
        <v>8.42</v>
      </c>
      <c r="AC98">
        <v>28.69</v>
      </c>
      <c r="AD98">
        <v>5.96</v>
      </c>
      <c r="AE98">
        <v>0.97</v>
      </c>
      <c r="AF98">
        <v>16.45</v>
      </c>
      <c r="AG98">
        <v>0</v>
      </c>
      <c r="AH98">
        <v>17.420000000000002</v>
      </c>
      <c r="AI98">
        <v>69.66</v>
      </c>
      <c r="AJ98">
        <v>94.33</v>
      </c>
      <c r="AK98">
        <v>186.24</v>
      </c>
      <c r="AL98">
        <v>31.44</v>
      </c>
      <c r="AM98">
        <v>23.22</v>
      </c>
      <c r="AN98">
        <v>66.52</v>
      </c>
      <c r="AO98">
        <v>0.8</v>
      </c>
      <c r="AP98">
        <v>96.75</v>
      </c>
      <c r="AQ98">
        <v>14.51</v>
      </c>
      <c r="AR98">
        <v>14.51</v>
      </c>
      <c r="AS98">
        <v>45.71</v>
      </c>
      <c r="AT98">
        <v>68.739999999999995</v>
      </c>
      <c r="AU98">
        <v>21.84</v>
      </c>
      <c r="AV98">
        <v>0</v>
      </c>
      <c r="AW98">
        <v>191.19</v>
      </c>
      <c r="AX98">
        <v>1.94</v>
      </c>
      <c r="AY98">
        <v>0</v>
      </c>
      <c r="AZ98">
        <v>0</v>
      </c>
      <c r="BA98">
        <v>0.92</v>
      </c>
      <c r="BB98">
        <v>0.4</v>
      </c>
      <c r="BC98">
        <v>0.52</v>
      </c>
      <c r="BD98">
        <v>0.94</v>
      </c>
      <c r="BE98">
        <v>0.93</v>
      </c>
      <c r="BF98">
        <v>1.02</v>
      </c>
      <c r="BG98">
        <v>0.92</v>
      </c>
      <c r="BH98">
        <v>0.61</v>
      </c>
      <c r="BI98">
        <v>0.61</v>
      </c>
      <c r="BJ98">
        <v>1.35</v>
      </c>
      <c r="BK98">
        <v>0.77</v>
      </c>
      <c r="BL98">
        <v>0.48</v>
      </c>
      <c r="BM98">
        <v>2.9</v>
      </c>
      <c r="BN98">
        <v>0.68</v>
      </c>
      <c r="BO98">
        <v>0.57999999999999996</v>
      </c>
      <c r="BP98">
        <v>0</v>
      </c>
      <c r="BQ98">
        <v>26.06</v>
      </c>
      <c r="BR98">
        <v>67.72</v>
      </c>
      <c r="BS98">
        <v>193.5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15.524507500000007</v>
      </c>
      <c r="I99" s="111">
        <f t="shared" ref="I99:BU99" si="1">SUM(I3:I98)/4000</f>
        <v>5.3422650000000029</v>
      </c>
      <c r="J99" s="111">
        <f t="shared" si="1"/>
        <v>7.3128000000000117</v>
      </c>
      <c r="K99" s="111">
        <f t="shared" si="1"/>
        <v>0.45869999999999989</v>
      </c>
      <c r="L99" s="111">
        <f t="shared" si="1"/>
        <v>0.26895000000000002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0.20121999999999995</v>
      </c>
      <c r="X99">
        <f t="shared" si="1"/>
        <v>0.26123999999999997</v>
      </c>
      <c r="Y99">
        <f t="shared" si="1"/>
        <v>2.3220000000000001</v>
      </c>
      <c r="Z99">
        <f t="shared" si="1"/>
        <v>6.9600000000000037E-2</v>
      </c>
      <c r="AA99">
        <f t="shared" si="1"/>
        <v>0.318</v>
      </c>
      <c r="AB99">
        <f t="shared" si="1"/>
        <v>0.2020799999999997</v>
      </c>
      <c r="AC99">
        <f t="shared" si="1"/>
        <v>0.68856000000000106</v>
      </c>
      <c r="AD99">
        <f t="shared" si="1"/>
        <v>0.14104000000000008</v>
      </c>
      <c r="AE99">
        <f t="shared" si="1"/>
        <v>2.3279999999999981E-2</v>
      </c>
      <c r="AF99">
        <f t="shared" si="1"/>
        <v>0.39480000000000065</v>
      </c>
      <c r="AG99">
        <f t="shared" si="1"/>
        <v>0.49333999999999972</v>
      </c>
      <c r="AH99">
        <f t="shared" si="1"/>
        <v>0.41808000000000051</v>
      </c>
      <c r="AI99">
        <f t="shared" si="1"/>
        <v>0.55728000000000011</v>
      </c>
      <c r="AJ99">
        <f t="shared" si="1"/>
        <v>0.75463999999999964</v>
      </c>
      <c r="AK99">
        <f t="shared" si="1"/>
        <v>4.4697599999999991</v>
      </c>
      <c r="AL99">
        <f t="shared" si="1"/>
        <v>0.25152000000000019</v>
      </c>
      <c r="AM99">
        <f t="shared" si="1"/>
        <v>0.18576000000000012</v>
      </c>
      <c r="AN99">
        <f t="shared" si="1"/>
        <v>1.5964800000000037</v>
      </c>
      <c r="AO99">
        <f t="shared" si="1"/>
        <v>1.9369999999999991E-2</v>
      </c>
      <c r="AP99">
        <f t="shared" si="1"/>
        <v>2.3220000000000001</v>
      </c>
      <c r="AQ99">
        <f t="shared" si="1"/>
        <v>0.34823999999999983</v>
      </c>
      <c r="AR99">
        <f t="shared" si="1"/>
        <v>0.13058999999999996</v>
      </c>
      <c r="AS99">
        <f t="shared" si="1"/>
        <v>1.0970400000000007</v>
      </c>
      <c r="AT99">
        <f t="shared" si="1"/>
        <v>1.3380000000000005</v>
      </c>
      <c r="AU99">
        <f t="shared" si="1"/>
        <v>0.52415999999999929</v>
      </c>
      <c r="AV99">
        <f t="shared" si="1"/>
        <v>0.26411999999999997</v>
      </c>
      <c r="AW99">
        <f t="shared" si="1"/>
        <v>4.5885600000000002</v>
      </c>
      <c r="AX99">
        <f t="shared" si="1"/>
        <v>6.6869999999999985E-2</v>
      </c>
      <c r="AY99">
        <f t="shared" si="1"/>
        <v>0.43542000000000042</v>
      </c>
      <c r="AZ99">
        <f t="shared" si="1"/>
        <v>7.4730000000000005E-2</v>
      </c>
      <c r="BA99">
        <f t="shared" si="1"/>
        <v>2.1879999999999997E-2</v>
      </c>
      <c r="BB99">
        <f t="shared" si="1"/>
        <v>9.5999999999999818E-3</v>
      </c>
      <c r="BC99">
        <f t="shared" si="1"/>
        <v>1.2480000000000022E-2</v>
      </c>
      <c r="BD99">
        <f t="shared" si="1"/>
        <v>2.2559999999999969E-2</v>
      </c>
      <c r="BE99">
        <f t="shared" si="1"/>
        <v>2.2799999999999977E-2</v>
      </c>
      <c r="BF99">
        <f t="shared" si="1"/>
        <v>2.4479999999999991E-2</v>
      </c>
      <c r="BG99">
        <f t="shared" si="1"/>
        <v>2.2249999999999999E-2</v>
      </c>
      <c r="BH99">
        <f t="shared" si="1"/>
        <v>1.463999999999999E-2</v>
      </c>
      <c r="BI99">
        <f t="shared" si="1"/>
        <v>1.3839999999999976E-2</v>
      </c>
      <c r="BJ99">
        <f t="shared" si="1"/>
        <v>3.2399999999999943E-2</v>
      </c>
      <c r="BK99">
        <f t="shared" si="1"/>
        <v>1.8480000000000017E-2</v>
      </c>
      <c r="BL99">
        <f t="shared" si="1"/>
        <v>1.1519999999999983E-2</v>
      </c>
      <c r="BM99">
        <f t="shared" si="1"/>
        <v>6.9600000000000037E-2</v>
      </c>
      <c r="BN99">
        <f t="shared" si="1"/>
        <v>1.6319999999999998E-2</v>
      </c>
      <c r="BO99">
        <f t="shared" si="1"/>
        <v>1.3919999999999972E-2</v>
      </c>
      <c r="BP99">
        <f t="shared" si="1"/>
        <v>7.4730000000000005E-2</v>
      </c>
      <c r="BQ99">
        <f t="shared" si="1"/>
        <v>0.625439999999999</v>
      </c>
      <c r="BR99">
        <f t="shared" si="1"/>
        <v>1.6252800000000009</v>
      </c>
      <c r="BS99">
        <f t="shared" si="1"/>
        <v>1.2577499999999999</v>
      </c>
      <c r="BT99">
        <f t="shared" si="1"/>
        <v>0.30763750000000006</v>
      </c>
      <c r="BU99">
        <f t="shared" si="1"/>
        <v>0.13183499999999998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2022-09-01T10:45:23Z</dcterms:modified>
</cp:coreProperties>
</file>